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0" windowWidth="8595" windowHeight="6735" activeTab="1"/>
  </bookViews>
  <sheets>
    <sheet name="1leg estafeta.bak" sheetId="1" r:id="rId1"/>
    <sheet name="Estafeta Curto" sheetId="2" r:id="rId2"/>
    <sheet name="Estafeta Longo" sheetId="3" r:id="rId3"/>
    <sheet name="Folha3" sheetId="4" r:id="rId4"/>
  </sheets>
  <calcPr calcId="0"/>
</workbook>
</file>

<file path=xl/calcChain.xml><?xml version="1.0" encoding="utf-8"?>
<calcChain xmlns="http://schemas.openxmlformats.org/spreadsheetml/2006/main">
  <c r="U68" i="2"/>
  <c r="R68"/>
  <c r="O68"/>
  <c r="AP67"/>
  <c r="AD67"/>
  <c r="AA67"/>
  <c r="X67"/>
  <c r="U67"/>
  <c r="R67"/>
  <c r="O67"/>
  <c r="L67"/>
  <c r="AP65"/>
  <c r="AA65"/>
  <c r="X65"/>
  <c r="U65"/>
  <c r="R65"/>
  <c r="O65"/>
  <c r="L65"/>
  <c r="AP64"/>
  <c r="AD64"/>
  <c r="AA64"/>
  <c r="X64"/>
  <c r="U64"/>
  <c r="R64"/>
  <c r="O64"/>
  <c r="L64"/>
  <c r="AP63"/>
  <c r="AR63" s="1"/>
  <c r="AD63"/>
  <c r="AA63"/>
  <c r="X63"/>
  <c r="U63"/>
  <c r="R63"/>
  <c r="O63"/>
  <c r="L63"/>
  <c r="AP60"/>
  <c r="AP55"/>
  <c r="AP54"/>
  <c r="AP49"/>
  <c r="AP61"/>
  <c r="AP57"/>
  <c r="AP59" s="1"/>
  <c r="AP56"/>
  <c r="AP52"/>
  <c r="AP51"/>
  <c r="AP50"/>
  <c r="AR66" i="3"/>
  <c r="AR59"/>
  <c r="AR52"/>
  <c r="AR45"/>
  <c r="AR38"/>
  <c r="AR31"/>
  <c r="AP26"/>
  <c r="AR24"/>
  <c r="AP67"/>
  <c r="AP60"/>
  <c r="AP53"/>
  <c r="AP46"/>
  <c r="AP39"/>
  <c r="AP32"/>
  <c r="AP31"/>
  <c r="AP25"/>
  <c r="AP18"/>
  <c r="AP11"/>
  <c r="AP17"/>
  <c r="AR10"/>
  <c r="AP43"/>
  <c r="AP50"/>
  <c r="AP57"/>
  <c r="AP64"/>
  <c r="AP71"/>
  <c r="AP70"/>
  <c r="AP69"/>
  <c r="AP68"/>
  <c r="AG61" i="2"/>
  <c r="AD61"/>
  <c r="AA61"/>
  <c r="X61"/>
  <c r="U61"/>
  <c r="R61"/>
  <c r="O61"/>
  <c r="L61"/>
  <c r="AD60"/>
  <c r="AA60"/>
  <c r="X60"/>
  <c r="U60"/>
  <c r="R60"/>
  <c r="O60"/>
  <c r="L60"/>
  <c r="AD59"/>
  <c r="AA59"/>
  <c r="X59"/>
  <c r="U59"/>
  <c r="R59"/>
  <c r="O59"/>
  <c r="L59"/>
  <c r="AG57"/>
  <c r="AD57"/>
  <c r="AA57"/>
  <c r="X57"/>
  <c r="U57"/>
  <c r="R57"/>
  <c r="O57"/>
  <c r="L57"/>
  <c r="AG56"/>
  <c r="AD56"/>
  <c r="AA56"/>
  <c r="X56"/>
  <c r="U56"/>
  <c r="R56"/>
  <c r="O56"/>
  <c r="L56"/>
  <c r="AD55"/>
  <c r="AA55"/>
  <c r="X55"/>
  <c r="U55"/>
  <c r="R55"/>
  <c r="O55"/>
  <c r="L55"/>
  <c r="AD54"/>
  <c r="AA54"/>
  <c r="X54"/>
  <c r="U54"/>
  <c r="R54"/>
  <c r="O54"/>
  <c r="L54"/>
  <c r="AG52"/>
  <c r="AD52"/>
  <c r="AA52"/>
  <c r="X52"/>
  <c r="U52"/>
  <c r="R52"/>
  <c r="O52"/>
  <c r="L52"/>
  <c r="AG51"/>
  <c r="AD51"/>
  <c r="AA51"/>
  <c r="X51"/>
  <c r="U51"/>
  <c r="R51"/>
  <c r="O51"/>
  <c r="L51"/>
  <c r="AG50"/>
  <c r="AD50"/>
  <c r="AA50"/>
  <c r="X50"/>
  <c r="U50"/>
  <c r="R50"/>
  <c r="O50"/>
  <c r="L50"/>
  <c r="AD49"/>
  <c r="AA49"/>
  <c r="X49"/>
  <c r="U49"/>
  <c r="R49"/>
  <c r="O49"/>
  <c r="L49"/>
  <c r="AP63" i="3"/>
  <c r="AP62"/>
  <c r="AP61"/>
  <c r="AP56"/>
  <c r="AP55"/>
  <c r="AP54"/>
  <c r="AP49"/>
  <c r="AP48"/>
  <c r="AP47"/>
  <c r="AP42"/>
  <c r="AP41"/>
  <c r="AP40"/>
  <c r="AP36"/>
  <c r="AP35"/>
  <c r="AP34"/>
  <c r="AP33"/>
  <c r="AP29"/>
  <c r="AP28"/>
  <c r="AP27"/>
  <c r="AP22"/>
  <c r="AP21"/>
  <c r="AP20"/>
  <c r="AR17" s="1"/>
  <c r="AP19"/>
  <c r="AP15"/>
  <c r="AP14"/>
  <c r="AP13"/>
  <c r="AP12"/>
  <c r="AP8"/>
  <c r="AP5"/>
  <c r="AP6"/>
  <c r="AP7"/>
  <c r="AP4"/>
  <c r="AP66"/>
  <c r="AP59"/>
  <c r="AP52"/>
  <c r="AP45"/>
  <c r="AP38"/>
  <c r="AP24"/>
  <c r="AP10"/>
  <c r="AP3"/>
  <c r="AP46" i="2"/>
  <c r="AP45"/>
  <c r="AP44"/>
  <c r="AP41"/>
  <c r="AP40"/>
  <c r="AP39"/>
  <c r="AP36"/>
  <c r="AP35"/>
  <c r="AP34"/>
  <c r="AP30"/>
  <c r="AP31"/>
  <c r="AP29"/>
  <c r="AP26"/>
  <c r="AP24"/>
  <c r="AP23"/>
  <c r="AR23" s="1"/>
  <c r="AP25"/>
  <c r="AP20"/>
  <c r="AP21"/>
  <c r="AP19"/>
  <c r="AP18"/>
  <c r="AR13"/>
  <c r="AP13"/>
  <c r="AP14"/>
  <c r="AP15"/>
  <c r="AP16"/>
  <c r="AP8"/>
  <c r="AP11"/>
  <c r="AP10"/>
  <c r="AP9"/>
  <c r="AR8" s="1"/>
  <c r="AP6"/>
  <c r="AP5"/>
  <c r="AP4"/>
  <c r="AP43"/>
  <c r="AP38"/>
  <c r="AP33"/>
  <c r="AP28"/>
  <c r="AR28" s="1"/>
  <c r="AP3"/>
  <c r="AD71" i="3"/>
  <c r="AA71"/>
  <c r="X71"/>
  <c r="U71"/>
  <c r="R71"/>
  <c r="O71"/>
  <c r="L71"/>
  <c r="AD70"/>
  <c r="AA70"/>
  <c r="X70"/>
  <c r="U70"/>
  <c r="R70"/>
  <c r="O70"/>
  <c r="L70"/>
  <c r="AG69"/>
  <c r="AD69"/>
  <c r="AA69"/>
  <c r="X69"/>
  <c r="U69"/>
  <c r="R69"/>
  <c r="O69"/>
  <c r="L69"/>
  <c r="AG68"/>
  <c r="AD68"/>
  <c r="AA68"/>
  <c r="X68"/>
  <c r="U68"/>
  <c r="R68"/>
  <c r="O68"/>
  <c r="L68"/>
  <c r="AD67"/>
  <c r="AA67"/>
  <c r="X67"/>
  <c r="U67"/>
  <c r="R67"/>
  <c r="O67"/>
  <c r="L67"/>
  <c r="AD66"/>
  <c r="AA66"/>
  <c r="X66"/>
  <c r="U66"/>
  <c r="R66"/>
  <c r="O66"/>
  <c r="L66"/>
  <c r="AD64"/>
  <c r="AA64"/>
  <c r="X64"/>
  <c r="U64"/>
  <c r="R64"/>
  <c r="O64"/>
  <c r="L64"/>
  <c r="AD63"/>
  <c r="AA63"/>
  <c r="X63"/>
  <c r="U63"/>
  <c r="R63"/>
  <c r="O63"/>
  <c r="L63"/>
  <c r="AG62"/>
  <c r="AD62"/>
  <c r="AA62"/>
  <c r="X62"/>
  <c r="U62"/>
  <c r="R62"/>
  <c r="O62"/>
  <c r="L62"/>
  <c r="AG61"/>
  <c r="AD61"/>
  <c r="AA61"/>
  <c r="X61"/>
  <c r="U61"/>
  <c r="R61"/>
  <c r="O61"/>
  <c r="L61"/>
  <c r="AD60"/>
  <c r="AA60"/>
  <c r="X60"/>
  <c r="U60"/>
  <c r="R60"/>
  <c r="O60"/>
  <c r="L60"/>
  <c r="AD59"/>
  <c r="AA59"/>
  <c r="X59"/>
  <c r="U59"/>
  <c r="R59"/>
  <c r="O59"/>
  <c r="L59"/>
  <c r="AD57"/>
  <c r="AA57"/>
  <c r="X57"/>
  <c r="U57"/>
  <c r="R57"/>
  <c r="O57"/>
  <c r="L57"/>
  <c r="AD56"/>
  <c r="AA56"/>
  <c r="X56"/>
  <c r="U56"/>
  <c r="R56"/>
  <c r="O56"/>
  <c r="L56"/>
  <c r="AG55"/>
  <c r="AD55"/>
  <c r="AA55"/>
  <c r="X55"/>
  <c r="U55"/>
  <c r="R55"/>
  <c r="O55"/>
  <c r="L55"/>
  <c r="AG54"/>
  <c r="AD54"/>
  <c r="AA54"/>
  <c r="X54"/>
  <c r="U54"/>
  <c r="R54"/>
  <c r="O54"/>
  <c r="L54"/>
  <c r="AD53"/>
  <c r="AA53"/>
  <c r="X53"/>
  <c r="U53"/>
  <c r="R53"/>
  <c r="O53"/>
  <c r="L53"/>
  <c r="AD52"/>
  <c r="AA52"/>
  <c r="X52"/>
  <c r="U52"/>
  <c r="R52"/>
  <c r="O52"/>
  <c r="L52"/>
  <c r="AD50"/>
  <c r="AA50"/>
  <c r="X50"/>
  <c r="U50"/>
  <c r="R50"/>
  <c r="O50"/>
  <c r="L50"/>
  <c r="AD49"/>
  <c r="AA49"/>
  <c r="X49"/>
  <c r="U49"/>
  <c r="R49"/>
  <c r="O49"/>
  <c r="L49"/>
  <c r="AG48"/>
  <c r="AD48"/>
  <c r="AA48"/>
  <c r="X48"/>
  <c r="U48"/>
  <c r="R48"/>
  <c r="O48"/>
  <c r="L48"/>
  <c r="AG47"/>
  <c r="AD47"/>
  <c r="AA47"/>
  <c r="X47"/>
  <c r="U47"/>
  <c r="R47"/>
  <c r="O47"/>
  <c r="L47"/>
  <c r="AD46"/>
  <c r="AA46"/>
  <c r="X46"/>
  <c r="U46"/>
  <c r="R46"/>
  <c r="O46"/>
  <c r="L46"/>
  <c r="AD45"/>
  <c r="AA45"/>
  <c r="X45"/>
  <c r="U45"/>
  <c r="R45"/>
  <c r="O45"/>
  <c r="L45"/>
  <c r="AD43"/>
  <c r="AA43"/>
  <c r="X43"/>
  <c r="U43"/>
  <c r="R43"/>
  <c r="O43"/>
  <c r="L43"/>
  <c r="AD42"/>
  <c r="AA42"/>
  <c r="X42"/>
  <c r="U42"/>
  <c r="R42"/>
  <c r="O42"/>
  <c r="L42"/>
  <c r="AG41"/>
  <c r="AD41"/>
  <c r="AA41"/>
  <c r="X41"/>
  <c r="U41"/>
  <c r="R41"/>
  <c r="O41"/>
  <c r="L41"/>
  <c r="AG40"/>
  <c r="AD40"/>
  <c r="AA40"/>
  <c r="X40"/>
  <c r="U40"/>
  <c r="R40"/>
  <c r="O40"/>
  <c r="L40"/>
  <c r="AD39"/>
  <c r="AA39"/>
  <c r="X39"/>
  <c r="U39"/>
  <c r="R39"/>
  <c r="O39"/>
  <c r="L39"/>
  <c r="AD38"/>
  <c r="AA38"/>
  <c r="X38"/>
  <c r="U38"/>
  <c r="R38"/>
  <c r="O38"/>
  <c r="L38"/>
  <c r="AD36"/>
  <c r="AA36"/>
  <c r="X36"/>
  <c r="U36"/>
  <c r="R36"/>
  <c r="O36"/>
  <c r="L36"/>
  <c r="AD35"/>
  <c r="AA35"/>
  <c r="X35"/>
  <c r="U35"/>
  <c r="R35"/>
  <c r="O35"/>
  <c r="L35"/>
  <c r="AG34"/>
  <c r="AD34"/>
  <c r="AA34"/>
  <c r="X34"/>
  <c r="U34"/>
  <c r="R34"/>
  <c r="O34"/>
  <c r="L34"/>
  <c r="AG33"/>
  <c r="AD33"/>
  <c r="AA33"/>
  <c r="X33"/>
  <c r="U33"/>
  <c r="R33"/>
  <c r="O33"/>
  <c r="L33"/>
  <c r="AD32"/>
  <c r="AA32"/>
  <c r="X32"/>
  <c r="U32"/>
  <c r="R32"/>
  <c r="O32"/>
  <c r="L32"/>
  <c r="AD31"/>
  <c r="AA31"/>
  <c r="X31"/>
  <c r="U31"/>
  <c r="R31"/>
  <c r="O31"/>
  <c r="L31"/>
  <c r="AD29"/>
  <c r="AA29"/>
  <c r="X29"/>
  <c r="U29"/>
  <c r="R29"/>
  <c r="O29"/>
  <c r="L29"/>
  <c r="AD28"/>
  <c r="AA28"/>
  <c r="X28"/>
  <c r="U28"/>
  <c r="R28"/>
  <c r="O28"/>
  <c r="L28"/>
  <c r="AG27"/>
  <c r="AD27"/>
  <c r="AA27"/>
  <c r="X27"/>
  <c r="U27"/>
  <c r="R27"/>
  <c r="O27"/>
  <c r="L27"/>
  <c r="AG26"/>
  <c r="AD26"/>
  <c r="AA26"/>
  <c r="X26"/>
  <c r="U26"/>
  <c r="R26"/>
  <c r="O26"/>
  <c r="L26"/>
  <c r="AD25"/>
  <c r="AA25"/>
  <c r="X25"/>
  <c r="U25"/>
  <c r="R25"/>
  <c r="O25"/>
  <c r="L25"/>
  <c r="AG24"/>
  <c r="AD24"/>
  <c r="AA24"/>
  <c r="X24"/>
  <c r="U24"/>
  <c r="R24"/>
  <c r="O24"/>
  <c r="L24"/>
  <c r="AD22"/>
  <c r="AA22"/>
  <c r="X22"/>
  <c r="U22"/>
  <c r="R22"/>
  <c r="O22"/>
  <c r="L22"/>
  <c r="AD21"/>
  <c r="AA21"/>
  <c r="X21"/>
  <c r="U21"/>
  <c r="R21"/>
  <c r="O21"/>
  <c r="L21"/>
  <c r="AG20"/>
  <c r="AD20"/>
  <c r="AA20"/>
  <c r="X20"/>
  <c r="U20"/>
  <c r="R20"/>
  <c r="O20"/>
  <c r="L20"/>
  <c r="AG19"/>
  <c r="AD19"/>
  <c r="AA19"/>
  <c r="X19"/>
  <c r="U19"/>
  <c r="R19"/>
  <c r="O19"/>
  <c r="L19"/>
  <c r="AD18"/>
  <c r="AA18"/>
  <c r="X18"/>
  <c r="U18"/>
  <c r="R18"/>
  <c r="O18"/>
  <c r="L18"/>
  <c r="AD17"/>
  <c r="AA17"/>
  <c r="X17"/>
  <c r="U17"/>
  <c r="R17"/>
  <c r="O17"/>
  <c r="L17"/>
  <c r="AD15"/>
  <c r="AA15"/>
  <c r="X15"/>
  <c r="U15"/>
  <c r="R15"/>
  <c r="O15"/>
  <c r="L15"/>
  <c r="AD14"/>
  <c r="AA14"/>
  <c r="X14"/>
  <c r="U14"/>
  <c r="R14"/>
  <c r="O14"/>
  <c r="L14"/>
  <c r="AG13"/>
  <c r="AD13"/>
  <c r="AA13"/>
  <c r="X13"/>
  <c r="U13"/>
  <c r="R13"/>
  <c r="O13"/>
  <c r="L13"/>
  <c r="AG12"/>
  <c r="AD12"/>
  <c r="AA12"/>
  <c r="X12"/>
  <c r="U12"/>
  <c r="R12"/>
  <c r="O12"/>
  <c r="L12"/>
  <c r="AD11"/>
  <c r="AA11"/>
  <c r="X11"/>
  <c r="U11"/>
  <c r="R11"/>
  <c r="O11"/>
  <c r="L11"/>
  <c r="AG10"/>
  <c r="AD10"/>
  <c r="AA10"/>
  <c r="X10"/>
  <c r="U10"/>
  <c r="R10"/>
  <c r="O10"/>
  <c r="L10"/>
  <c r="AD8"/>
  <c r="AA8"/>
  <c r="X8"/>
  <c r="U8"/>
  <c r="R8"/>
  <c r="O8"/>
  <c r="L8"/>
  <c r="AD7"/>
  <c r="AA7"/>
  <c r="X7"/>
  <c r="U7"/>
  <c r="R7"/>
  <c r="O7"/>
  <c r="L7"/>
  <c r="AG6"/>
  <c r="AD6"/>
  <c r="AA6"/>
  <c r="X6"/>
  <c r="U6"/>
  <c r="R6"/>
  <c r="O6"/>
  <c r="L6"/>
  <c r="AG5"/>
  <c r="AD5"/>
  <c r="AA5"/>
  <c r="X5"/>
  <c r="U5"/>
  <c r="R5"/>
  <c r="O5"/>
  <c r="L5"/>
  <c r="AG4"/>
  <c r="AD4"/>
  <c r="AA4"/>
  <c r="X4"/>
  <c r="U4"/>
  <c r="R4"/>
  <c r="O4"/>
  <c r="L4"/>
  <c r="AD3"/>
  <c r="AA3"/>
  <c r="X3"/>
  <c r="U3"/>
  <c r="R3"/>
  <c r="O3"/>
  <c r="L3"/>
  <c r="AF4" i="4"/>
  <c r="AC4"/>
  <c r="Z4"/>
  <c r="W4"/>
  <c r="T4"/>
  <c r="Q4"/>
  <c r="N4"/>
  <c r="K4"/>
  <c r="AF3"/>
  <c r="AC3"/>
  <c r="Z3"/>
  <c r="W3"/>
  <c r="T3"/>
  <c r="Q3"/>
  <c r="N3"/>
  <c r="K3"/>
  <c r="AF2"/>
  <c r="AC2"/>
  <c r="Z2"/>
  <c r="W2"/>
  <c r="T2"/>
  <c r="Q2"/>
  <c r="N2"/>
  <c r="K2"/>
  <c r="AG5" i="2"/>
  <c r="AG6"/>
  <c r="AG10"/>
  <c r="AG11"/>
  <c r="AG15"/>
  <c r="AG16"/>
  <c r="AG20"/>
  <c r="AG21"/>
  <c r="AG25"/>
  <c r="AG26"/>
  <c r="AG30"/>
  <c r="AG31"/>
  <c r="AG33"/>
  <c r="AG35"/>
  <c r="AG38"/>
  <c r="AG40"/>
  <c r="AG41"/>
  <c r="AG45"/>
  <c r="AG46"/>
  <c r="AD4"/>
  <c r="AD5"/>
  <c r="AD6"/>
  <c r="AD8"/>
  <c r="AD9"/>
  <c r="AD10"/>
  <c r="AD11"/>
  <c r="AD13"/>
  <c r="AD14"/>
  <c r="AD15"/>
  <c r="AD16"/>
  <c r="AD18"/>
  <c r="AD19"/>
  <c r="AD20"/>
  <c r="AD21"/>
  <c r="AD23"/>
  <c r="AD24"/>
  <c r="AD25"/>
  <c r="AD26"/>
  <c r="AD28"/>
  <c r="AD29"/>
  <c r="AD30"/>
  <c r="AD31"/>
  <c r="AD33"/>
  <c r="AD34"/>
  <c r="AD35"/>
  <c r="AD36"/>
  <c r="AD38"/>
  <c r="AD39"/>
  <c r="AD40"/>
  <c r="AD41"/>
  <c r="AD43"/>
  <c r="AD44"/>
  <c r="AD45"/>
  <c r="AD46"/>
  <c r="AA4"/>
  <c r="AA5"/>
  <c r="AA6"/>
  <c r="AA8"/>
  <c r="AA9"/>
  <c r="AA10"/>
  <c r="AA11"/>
  <c r="AA13"/>
  <c r="AA14"/>
  <c r="AA15"/>
  <c r="AA16"/>
  <c r="AA18"/>
  <c r="AA19"/>
  <c r="AA20"/>
  <c r="AA21"/>
  <c r="AA23"/>
  <c r="AA24"/>
  <c r="AA25"/>
  <c r="AA26"/>
  <c r="AA28"/>
  <c r="AA29"/>
  <c r="AA30"/>
  <c r="AA31"/>
  <c r="AA33"/>
  <c r="AA34"/>
  <c r="AA35"/>
  <c r="AA36"/>
  <c r="AA38"/>
  <c r="AA39"/>
  <c r="AA40"/>
  <c r="AA41"/>
  <c r="AA43"/>
  <c r="AA44"/>
  <c r="AA45"/>
  <c r="AA46"/>
  <c r="X4"/>
  <c r="X5"/>
  <c r="X6"/>
  <c r="X8"/>
  <c r="X9"/>
  <c r="X10"/>
  <c r="X11"/>
  <c r="X13"/>
  <c r="X14"/>
  <c r="X15"/>
  <c r="X16"/>
  <c r="X18"/>
  <c r="X19"/>
  <c r="X20"/>
  <c r="X21"/>
  <c r="X23"/>
  <c r="X24"/>
  <c r="X25"/>
  <c r="X26"/>
  <c r="X28"/>
  <c r="X29"/>
  <c r="X30"/>
  <c r="X31"/>
  <c r="X33"/>
  <c r="X34"/>
  <c r="X35"/>
  <c r="X36"/>
  <c r="X38"/>
  <c r="X39"/>
  <c r="X40"/>
  <c r="X41"/>
  <c r="X43"/>
  <c r="X44"/>
  <c r="X45"/>
  <c r="X46"/>
  <c r="U4"/>
  <c r="U5"/>
  <c r="U6"/>
  <c r="U8"/>
  <c r="U9"/>
  <c r="U10"/>
  <c r="U11"/>
  <c r="U13"/>
  <c r="U14"/>
  <c r="U15"/>
  <c r="U16"/>
  <c r="U18"/>
  <c r="U19"/>
  <c r="U20"/>
  <c r="U21"/>
  <c r="U23"/>
  <c r="U24"/>
  <c r="U25"/>
  <c r="U26"/>
  <c r="U28"/>
  <c r="U29"/>
  <c r="U30"/>
  <c r="U31"/>
  <c r="U33"/>
  <c r="U34"/>
  <c r="U35"/>
  <c r="U36"/>
  <c r="U38"/>
  <c r="U39"/>
  <c r="U40"/>
  <c r="U41"/>
  <c r="U43"/>
  <c r="U44"/>
  <c r="U45"/>
  <c r="U46"/>
  <c r="R34"/>
  <c r="R35"/>
  <c r="R36"/>
  <c r="R38"/>
  <c r="R39"/>
  <c r="R40"/>
  <c r="R41"/>
  <c r="R43"/>
  <c r="R44"/>
  <c r="R45"/>
  <c r="R46"/>
  <c r="R4"/>
  <c r="R5"/>
  <c r="R6"/>
  <c r="R8"/>
  <c r="R9"/>
  <c r="R10"/>
  <c r="R11"/>
  <c r="R13"/>
  <c r="R14"/>
  <c r="R15"/>
  <c r="R16"/>
  <c r="R18"/>
  <c r="R19"/>
  <c r="R20"/>
  <c r="R21"/>
  <c r="R23"/>
  <c r="R24"/>
  <c r="R25"/>
  <c r="R26"/>
  <c r="R28"/>
  <c r="R29"/>
  <c r="R30"/>
  <c r="R31"/>
  <c r="R33"/>
  <c r="O4"/>
  <c r="O5"/>
  <c r="O6"/>
  <c r="O8"/>
  <c r="O9"/>
  <c r="O10"/>
  <c r="O11"/>
  <c r="O13"/>
  <c r="O14"/>
  <c r="O15"/>
  <c r="O16"/>
  <c r="O18"/>
  <c r="O19"/>
  <c r="O20"/>
  <c r="O21"/>
  <c r="O23"/>
  <c r="O24"/>
  <c r="O25"/>
  <c r="O26"/>
  <c r="O28"/>
  <c r="O29"/>
  <c r="O30"/>
  <c r="O31"/>
  <c r="O33"/>
  <c r="O34"/>
  <c r="O35"/>
  <c r="O36"/>
  <c r="O38"/>
  <c r="O39"/>
  <c r="O40"/>
  <c r="O41"/>
  <c r="O43"/>
  <c r="O44"/>
  <c r="O45"/>
  <c r="O46"/>
  <c r="AM5"/>
  <c r="AJ5"/>
  <c r="AG4"/>
  <c r="AD3"/>
  <c r="AA3"/>
  <c r="X3"/>
  <c r="U3"/>
  <c r="R3"/>
  <c r="O3"/>
  <c r="L4"/>
  <c r="L5"/>
  <c r="L6"/>
  <c r="L8"/>
  <c r="L9"/>
  <c r="L10"/>
  <c r="L11"/>
  <c r="L13"/>
  <c r="L14"/>
  <c r="L15"/>
  <c r="L16"/>
  <c r="L18"/>
  <c r="L19"/>
  <c r="L20"/>
  <c r="L21"/>
  <c r="L23"/>
  <c r="L24"/>
  <c r="L25"/>
  <c r="L26"/>
  <c r="L28"/>
  <c r="L29"/>
  <c r="L30"/>
  <c r="L31"/>
  <c r="L33"/>
  <c r="L34"/>
  <c r="L35"/>
  <c r="L36"/>
  <c r="L38"/>
  <c r="L39"/>
  <c r="L40"/>
  <c r="L41"/>
  <c r="L43"/>
  <c r="L44"/>
  <c r="L45"/>
  <c r="L46"/>
  <c r="L3"/>
  <c r="AR38" l="1"/>
  <c r="AR59"/>
  <c r="AR54"/>
  <c r="AR3"/>
  <c r="AR33"/>
  <c r="AR43"/>
  <c r="AR49"/>
  <c r="AR18"/>
  <c r="AR3" i="3"/>
</calcChain>
</file>

<file path=xl/sharedStrings.xml><?xml version="1.0" encoding="utf-8"?>
<sst xmlns="http://schemas.openxmlformats.org/spreadsheetml/2006/main" count="1242" uniqueCount="104">
  <si>
    <t>No.</t>
  </si>
  <si>
    <t>Read at</t>
  </si>
  <si>
    <t>SI-Card</t>
  </si>
  <si>
    <t>St no</t>
  </si>
  <si>
    <t>Cat.</t>
  </si>
  <si>
    <t>First name</t>
  </si>
  <si>
    <t>CH_time</t>
  </si>
  <si>
    <t>FI_time</t>
  </si>
  <si>
    <t>No. of punches</t>
  </si>
  <si>
    <t>1.CN</t>
  </si>
  <si>
    <t>1.DOW</t>
  </si>
  <si>
    <t>1.Time</t>
  </si>
  <si>
    <t>2.CN</t>
  </si>
  <si>
    <t>2.DOW</t>
  </si>
  <si>
    <t>2.Time</t>
  </si>
  <si>
    <t>3.CN</t>
  </si>
  <si>
    <t>3.DOW</t>
  </si>
  <si>
    <t>3.Time</t>
  </si>
  <si>
    <t>4.CN</t>
  </si>
  <si>
    <t>4.DOW</t>
  </si>
  <si>
    <t>4.Time</t>
  </si>
  <si>
    <t>5.CN</t>
  </si>
  <si>
    <t>5.DOW</t>
  </si>
  <si>
    <t>5.Time</t>
  </si>
  <si>
    <t>6.CN</t>
  </si>
  <si>
    <t>6.DOW</t>
  </si>
  <si>
    <t>6.Time</t>
  </si>
  <si>
    <t>7.CN</t>
  </si>
  <si>
    <t>7.DOW</t>
  </si>
  <si>
    <t>7.Time</t>
  </si>
  <si>
    <t>8.CN</t>
  </si>
  <si>
    <t>8.DOW</t>
  </si>
  <si>
    <t>8.Time</t>
  </si>
  <si>
    <t>9.CN</t>
  </si>
  <si>
    <t>9.DOW</t>
  </si>
  <si>
    <t>9.Time</t>
  </si>
  <si>
    <t>Su</t>
  </si>
  <si>
    <t>João Novo</t>
  </si>
  <si>
    <t>João Magalhães</t>
  </si>
  <si>
    <t>Ana Castanheiro</t>
  </si>
  <si>
    <t>Fernando Magalhães</t>
  </si>
  <si>
    <t>Helena Lopes</t>
  </si>
  <si>
    <t>Assunção Almeida</t>
  </si>
  <si>
    <t>Catarina Félix</t>
  </si>
  <si>
    <t>Jorge Baltazar</t>
  </si>
  <si>
    <t>Rui Almeida</t>
  </si>
  <si>
    <t>Paula Ferreira</t>
  </si>
  <si>
    <t>Camila Coelho</t>
  </si>
  <si>
    <t>Beatriz Esteves</t>
  </si>
  <si>
    <t>André Roberto</t>
  </si>
  <si>
    <t>Carina Cotovio</t>
  </si>
  <si>
    <t>Filipa Rodrigues</t>
  </si>
  <si>
    <t>Rita Raimundo</t>
  </si>
  <si>
    <t>Patrícia Romão</t>
  </si>
  <si>
    <t>Carolina Caroço</t>
  </si>
  <si>
    <t>Pedro Gin</t>
  </si>
  <si>
    <t>Manuel Lopes</t>
  </si>
  <si>
    <t>Robert Verdasco</t>
  </si>
  <si>
    <t>Mariana Jorge</t>
  </si>
  <si>
    <t>Daniel Pó</t>
  </si>
  <si>
    <t>Rafael Baptista</t>
  </si>
  <si>
    <t>Leandro Baptista</t>
  </si>
  <si>
    <t>Inês Domingues</t>
  </si>
  <si>
    <t>Manuel Calçada</t>
  </si>
  <si>
    <t>Manuel Dias</t>
  </si>
  <si>
    <t>Tiago Leal</t>
  </si>
  <si>
    <t>Carolina Delgado</t>
  </si>
  <si>
    <t>Pedro Duarte</t>
  </si>
  <si>
    <t>Manuel Horta</t>
  </si>
  <si>
    <t>António Horta</t>
  </si>
  <si>
    <t>Paulo Franco</t>
  </si>
  <si>
    <t>Ricardo Esteves</t>
  </si>
  <si>
    <t>Bernardo Pereira</t>
  </si>
  <si>
    <t>Gabriel Bráz</t>
  </si>
  <si>
    <t>Ricardo Tenreiro</t>
  </si>
  <si>
    <t>André Esteves</t>
  </si>
  <si>
    <t>Sara Roberto</t>
  </si>
  <si>
    <t>Humberto Esteves</t>
  </si>
  <si>
    <t>Vasco Duarte</t>
  </si>
  <si>
    <t>Gonçalo Pirrolas</t>
  </si>
  <si>
    <t>José Canoa</t>
  </si>
  <si>
    <t>Grigas</t>
  </si>
  <si>
    <t>Rita Mineiro</t>
  </si>
  <si>
    <t>Custódio Sebastião</t>
  </si>
  <si>
    <t>Maria Adelaide Dias</t>
  </si>
  <si>
    <t>Pedro Roberto</t>
  </si>
  <si>
    <t>Hugo Glórias</t>
  </si>
  <si>
    <t>Tiago Aires</t>
  </si>
  <si>
    <t>INC.</t>
  </si>
  <si>
    <t>TEMPO EQUIPA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</si>
  <si>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</si>
  <si>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</si>
  <si>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</si>
  <si>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</si>
  <si>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</si>
  <si>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</si>
  <si>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</si>
  <si>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</si>
  <si>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</si>
  <si>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LUGAR</t>
  </si>
  <si>
    <t>10ª</t>
  </si>
  <si>
    <t>Tempo Individual</t>
  </si>
  <si>
    <t>INC</t>
  </si>
  <si>
    <t>11ª</t>
  </si>
</sst>
</file>

<file path=xl/styles.xml><?xml version="1.0" encoding="utf-8"?>
<styleSheet xmlns="http://schemas.openxmlformats.org/spreadsheetml/2006/main">
  <numFmts count="1">
    <numFmt numFmtId="168" formatCode="h:mm:ss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22" fontId="0" fillId="0" borderId="0" xfId="0" applyNumberFormat="1"/>
    <xf numFmtId="21" fontId="0" fillId="0" borderId="0" xfId="0" applyNumberFormat="1"/>
    <xf numFmtId="0" fontId="0" fillId="33" borderId="0" xfId="0" applyFill="1"/>
    <xf numFmtId="0" fontId="0" fillId="0" borderId="0" xfId="0" applyFill="1"/>
    <xf numFmtId="0" fontId="0" fillId="34" borderId="0" xfId="0" applyFill="1"/>
    <xf numFmtId="22" fontId="0" fillId="34" borderId="0" xfId="0" applyNumberFormat="1" applyFill="1"/>
    <xf numFmtId="21" fontId="0" fillId="34" borderId="0" xfId="0" applyNumberFormat="1" applyFill="1"/>
    <xf numFmtId="22" fontId="0" fillId="0" borderId="0" xfId="0" applyNumberFormat="1" applyFill="1"/>
    <xf numFmtId="21" fontId="0" fillId="0" borderId="0" xfId="0" applyNumberFormat="1" applyFill="1"/>
    <xf numFmtId="168" fontId="0" fillId="0" borderId="0" xfId="0" applyNumberForma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6" fontId="18" fillId="0" borderId="0" xfId="0" applyNumberFormat="1" applyFont="1" applyAlignment="1">
      <alignment horizontal="center"/>
    </xf>
    <xf numFmtId="2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46" fontId="18" fillId="0" borderId="0" xfId="0" applyNumberFormat="1" applyFont="1" applyFill="1" applyAlignment="1">
      <alignment vertical="center"/>
    </xf>
    <xf numFmtId="21" fontId="17" fillId="0" borderId="0" xfId="0" applyNumberFormat="1" applyFont="1" applyFill="1"/>
    <xf numFmtId="21" fontId="17" fillId="0" borderId="0" xfId="0" applyNumberFormat="1" applyFont="1"/>
    <xf numFmtId="0" fontId="17" fillId="0" borderId="0" xfId="0" applyFont="1"/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6"/>
  <sheetViews>
    <sheetView zoomScale="90" zoomScaleNormal="90" workbookViewId="0">
      <selection activeCell="F12" sqref="F12"/>
    </sheetView>
  </sheetViews>
  <sheetFormatPr defaultRowHeight="15"/>
  <cols>
    <col min="1" max="1" width="4.42578125" bestFit="1" customWidth="1"/>
    <col min="2" max="2" width="17" bestFit="1" customWidth="1"/>
    <col min="3" max="3" width="9.85546875" customWidth="1"/>
    <col min="4" max="4" width="7.5703125" bestFit="1" customWidth="1"/>
    <col min="5" max="5" width="4.85546875" customWidth="1"/>
    <col min="6" max="6" width="19.85546875" bestFit="1" customWidth="1"/>
  </cols>
  <sheetData>
    <row r="1" spans="1: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3" t="s">
        <v>9</v>
      </c>
      <c r="K1" t="s">
        <v>10</v>
      </c>
      <c r="L1" t="s">
        <v>11</v>
      </c>
      <c r="M1" s="3" t="s">
        <v>12</v>
      </c>
      <c r="N1" t="s">
        <v>13</v>
      </c>
      <c r="O1" t="s">
        <v>14</v>
      </c>
      <c r="P1" s="3" t="s">
        <v>15</v>
      </c>
      <c r="Q1" t="s">
        <v>16</v>
      </c>
      <c r="R1" t="s">
        <v>17</v>
      </c>
      <c r="S1" s="3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45" s="5" customFormat="1">
      <c r="A2" s="5">
        <v>36</v>
      </c>
      <c r="B2" s="6">
        <v>42001.672222222223</v>
      </c>
      <c r="C2" s="5">
        <v>213674</v>
      </c>
      <c r="D2" s="5">
        <v>13674</v>
      </c>
      <c r="F2" s="5" t="s">
        <v>63</v>
      </c>
      <c r="G2" s="7">
        <v>0.15525462962962963</v>
      </c>
      <c r="H2" s="7">
        <v>0.17219907407407409</v>
      </c>
      <c r="I2" s="5">
        <v>9</v>
      </c>
      <c r="J2" s="5">
        <v>46</v>
      </c>
      <c r="L2" s="7">
        <v>0.15922453703703704</v>
      </c>
      <c r="M2" s="5">
        <v>42</v>
      </c>
      <c r="O2" s="7">
        <v>0.16305555555555554</v>
      </c>
      <c r="P2" s="5">
        <v>49</v>
      </c>
      <c r="R2" s="7">
        <v>0.16408564814814816</v>
      </c>
      <c r="S2" s="5">
        <v>48</v>
      </c>
      <c r="U2" s="7">
        <v>0.16450231481481481</v>
      </c>
      <c r="V2" s="5">
        <v>38</v>
      </c>
      <c r="X2" s="7">
        <v>0.16636574074074076</v>
      </c>
      <c r="Y2" s="5">
        <v>40</v>
      </c>
      <c r="AA2" s="7">
        <v>0.16693287037037038</v>
      </c>
      <c r="AB2" s="5">
        <v>37</v>
      </c>
      <c r="AD2" s="7">
        <v>0.17013888888888887</v>
      </c>
      <c r="AE2" s="5">
        <v>47</v>
      </c>
      <c r="AG2" s="7">
        <v>0.17157407407407407</v>
      </c>
      <c r="AH2" s="5">
        <v>57</v>
      </c>
      <c r="AJ2" s="7">
        <v>0.17197916666666668</v>
      </c>
    </row>
    <row r="3" spans="1:45" s="5" customFormat="1">
      <c r="A3" s="5">
        <v>99</v>
      </c>
      <c r="B3" s="6">
        <v>42001.705104166664</v>
      </c>
      <c r="C3" s="5">
        <v>213674</v>
      </c>
      <c r="D3" s="5">
        <v>13674</v>
      </c>
      <c r="F3" s="5" t="s">
        <v>63</v>
      </c>
      <c r="G3" s="7">
        <v>0.18042824074074074</v>
      </c>
      <c r="H3" s="7">
        <v>0.20444444444444443</v>
      </c>
      <c r="I3" s="5">
        <v>11</v>
      </c>
      <c r="J3" s="5">
        <v>50</v>
      </c>
      <c r="L3" s="7">
        <v>0.19109953703703705</v>
      </c>
      <c r="M3" s="5">
        <v>58</v>
      </c>
      <c r="O3" s="7">
        <v>0.19214120370370369</v>
      </c>
      <c r="P3" s="5">
        <v>63</v>
      </c>
      <c r="R3" s="7">
        <v>0.19450231481481484</v>
      </c>
      <c r="S3" s="5">
        <v>60</v>
      </c>
      <c r="U3" s="7">
        <v>0.19655092592592593</v>
      </c>
      <c r="V3" s="5">
        <v>54</v>
      </c>
      <c r="X3" s="7">
        <v>0.19719907407407408</v>
      </c>
      <c r="Y3" s="5">
        <v>61</v>
      </c>
      <c r="AA3" s="7">
        <v>0.19800925925925927</v>
      </c>
      <c r="AB3" s="5">
        <v>64</v>
      </c>
      <c r="AD3" s="7">
        <v>0.19866898148148149</v>
      </c>
      <c r="AE3" s="5">
        <v>62</v>
      </c>
      <c r="AG3" s="7">
        <v>0.19920138888888891</v>
      </c>
      <c r="AH3" s="5">
        <v>43</v>
      </c>
      <c r="AJ3" s="7">
        <v>0.20101851851851851</v>
      </c>
      <c r="AK3" s="5">
        <v>52</v>
      </c>
      <c r="AM3" s="7">
        <v>0.20348379629629632</v>
      </c>
      <c r="AN3" s="5">
        <v>57</v>
      </c>
      <c r="AP3" s="7">
        <v>0.2041550925925926</v>
      </c>
    </row>
    <row r="4" spans="1:45" s="5" customFormat="1">
      <c r="A4" s="5">
        <v>123</v>
      </c>
      <c r="B4" s="6">
        <v>42001.724398148152</v>
      </c>
      <c r="C4" s="5">
        <v>213674</v>
      </c>
      <c r="D4" s="5">
        <v>13674</v>
      </c>
      <c r="F4" s="5" t="s">
        <v>63</v>
      </c>
      <c r="G4" s="7">
        <v>0.20865740740740743</v>
      </c>
      <c r="H4" s="7">
        <v>0.22311342592592595</v>
      </c>
      <c r="I4" s="5">
        <v>8</v>
      </c>
      <c r="J4" s="5">
        <v>36</v>
      </c>
      <c r="L4" s="7">
        <v>0.21119212962962963</v>
      </c>
      <c r="M4" s="5">
        <v>32</v>
      </c>
      <c r="O4" s="7">
        <v>0.21251157407407406</v>
      </c>
      <c r="P4" s="5">
        <v>34</v>
      </c>
      <c r="R4" s="7">
        <v>0.21300925925925926</v>
      </c>
      <c r="S4" s="5">
        <v>35</v>
      </c>
      <c r="U4" s="7">
        <v>0.21381944444444445</v>
      </c>
      <c r="V4" s="5">
        <v>33</v>
      </c>
      <c r="X4" s="7">
        <v>0.21488425925925925</v>
      </c>
      <c r="Y4" s="5">
        <v>41</v>
      </c>
      <c r="AA4" s="7">
        <v>0.21949074074074074</v>
      </c>
      <c r="AB4" s="5">
        <v>56</v>
      </c>
      <c r="AD4" s="7">
        <v>0.22208333333333333</v>
      </c>
      <c r="AE4" s="5">
        <v>57</v>
      </c>
      <c r="AG4" s="7">
        <v>0.22290509259259259</v>
      </c>
    </row>
    <row r="5" spans="1:45" s="5" customFormat="1">
      <c r="A5" s="5">
        <v>16</v>
      </c>
      <c r="B5" s="6">
        <v>42001.65902777778</v>
      </c>
      <c r="C5" s="5">
        <v>214074</v>
      </c>
      <c r="D5" s="5">
        <v>14074</v>
      </c>
      <c r="F5" s="5" t="s">
        <v>62</v>
      </c>
      <c r="G5" s="7">
        <v>0.14391203703703703</v>
      </c>
      <c r="H5" s="7">
        <v>0.15763888888888888</v>
      </c>
      <c r="I5" s="5">
        <v>8</v>
      </c>
      <c r="J5" s="5">
        <v>39</v>
      </c>
      <c r="L5" s="7">
        <v>0.14743055555555554</v>
      </c>
      <c r="M5" s="5">
        <v>42</v>
      </c>
      <c r="O5" s="7">
        <v>0.14894675925925926</v>
      </c>
      <c r="P5" s="5">
        <v>49</v>
      </c>
      <c r="R5" s="7">
        <v>0.15031249999999999</v>
      </c>
      <c r="S5" s="5">
        <v>48</v>
      </c>
      <c r="U5" s="7">
        <v>0.15085648148148148</v>
      </c>
      <c r="V5" s="5">
        <v>38</v>
      </c>
      <c r="X5" s="7">
        <v>0.15326388888888889</v>
      </c>
      <c r="Y5" s="5">
        <v>37</v>
      </c>
      <c r="AA5" s="7">
        <v>0.15486111111111112</v>
      </c>
      <c r="AB5" s="5">
        <v>53</v>
      </c>
      <c r="AD5" s="7">
        <v>0.15697916666666667</v>
      </c>
      <c r="AE5" s="5">
        <v>57</v>
      </c>
      <c r="AG5" s="7">
        <v>0.15740740740740741</v>
      </c>
    </row>
    <row r="6" spans="1:45" s="5" customFormat="1">
      <c r="A6" s="5">
        <v>76</v>
      </c>
      <c r="B6" s="6">
        <v>42001.690266203703</v>
      </c>
      <c r="C6" s="5">
        <v>214074</v>
      </c>
      <c r="D6" s="5">
        <v>14074</v>
      </c>
      <c r="F6" s="5" t="s">
        <v>62</v>
      </c>
      <c r="G6" s="7">
        <v>0.16062499999999999</v>
      </c>
      <c r="H6" s="7">
        <v>0.18964120370370371</v>
      </c>
      <c r="I6" s="5">
        <v>11</v>
      </c>
      <c r="J6" s="5">
        <v>45</v>
      </c>
      <c r="L6" s="7">
        <v>0.17359953703703704</v>
      </c>
      <c r="M6" s="5">
        <v>58</v>
      </c>
      <c r="O6" s="7">
        <v>0.17554398148148151</v>
      </c>
      <c r="P6" s="5">
        <v>63</v>
      </c>
      <c r="R6" s="7">
        <v>0.17688657407407407</v>
      </c>
      <c r="S6" s="5">
        <v>59</v>
      </c>
      <c r="U6" s="7">
        <v>0.17877314814814815</v>
      </c>
      <c r="V6" s="5">
        <v>55</v>
      </c>
      <c r="X6" s="7">
        <v>0.18098379629629632</v>
      </c>
      <c r="Y6" s="5">
        <v>61</v>
      </c>
      <c r="AA6" s="7">
        <v>0.18269675925925924</v>
      </c>
      <c r="AB6" s="5">
        <v>64</v>
      </c>
      <c r="AD6" s="7">
        <v>0.18351851851851853</v>
      </c>
      <c r="AE6" s="5">
        <v>62</v>
      </c>
      <c r="AG6" s="7">
        <v>0.18417824074074074</v>
      </c>
      <c r="AH6" s="5">
        <v>43</v>
      </c>
      <c r="AJ6" s="7">
        <v>0.18689814814814817</v>
      </c>
      <c r="AK6" s="5">
        <v>51</v>
      </c>
      <c r="AM6" s="7">
        <v>0.18795138888888888</v>
      </c>
      <c r="AN6" s="5">
        <v>57</v>
      </c>
      <c r="AP6" s="7">
        <v>0.18936342592592592</v>
      </c>
    </row>
    <row r="7" spans="1:45" s="5" customFormat="1">
      <c r="A7" s="5">
        <v>118</v>
      </c>
      <c r="B7" s="6">
        <v>42001.722442129627</v>
      </c>
      <c r="C7" s="5">
        <v>214074</v>
      </c>
      <c r="D7" s="5">
        <v>14074</v>
      </c>
      <c r="F7" s="5" t="s">
        <v>62</v>
      </c>
      <c r="G7" s="7">
        <v>0.19187500000000002</v>
      </c>
      <c r="H7" s="7">
        <v>0.22094907407407408</v>
      </c>
      <c r="I7" s="5">
        <v>8</v>
      </c>
      <c r="J7" s="5">
        <v>36</v>
      </c>
      <c r="L7" s="7">
        <v>0.20724537037037036</v>
      </c>
      <c r="M7" s="5">
        <v>31</v>
      </c>
      <c r="O7" s="7">
        <v>0.20861111111111111</v>
      </c>
      <c r="P7" s="5">
        <v>32</v>
      </c>
      <c r="R7" s="7">
        <v>0.20962962962962964</v>
      </c>
      <c r="S7" s="5">
        <v>34</v>
      </c>
      <c r="U7" s="7">
        <v>0.21035879629629628</v>
      </c>
      <c r="V7" s="5">
        <v>33</v>
      </c>
      <c r="X7" s="7">
        <v>0.21232638888888888</v>
      </c>
      <c r="Y7" s="5">
        <v>44</v>
      </c>
      <c r="AA7" s="7">
        <v>0.21653935185185183</v>
      </c>
      <c r="AB7" s="5">
        <v>56</v>
      </c>
      <c r="AD7" s="7">
        <v>0.21899305555555557</v>
      </c>
      <c r="AE7" s="5">
        <v>57</v>
      </c>
      <c r="AG7" s="7">
        <v>0.22057870370370369</v>
      </c>
    </row>
    <row r="8" spans="1:45" s="5" customFormat="1">
      <c r="A8" s="5">
        <v>124</v>
      </c>
      <c r="B8" s="6">
        <v>42001.725798611114</v>
      </c>
      <c r="C8" s="5">
        <v>234384</v>
      </c>
      <c r="D8" s="5">
        <v>34384</v>
      </c>
      <c r="F8" s="5" t="s">
        <v>86</v>
      </c>
      <c r="G8" s="7">
        <v>0.14549768518518519</v>
      </c>
      <c r="H8" s="7">
        <v>0.20050925925925925</v>
      </c>
      <c r="I8" s="5">
        <v>8</v>
      </c>
      <c r="J8" s="5">
        <v>37</v>
      </c>
      <c r="L8" s="7">
        <v>0.15833333333333333</v>
      </c>
      <c r="M8" s="5">
        <v>35</v>
      </c>
      <c r="O8" s="7">
        <v>0.16503472222222224</v>
      </c>
      <c r="P8" s="5">
        <v>32</v>
      </c>
      <c r="R8" s="7">
        <v>0.16739583333333333</v>
      </c>
      <c r="S8" s="5">
        <v>34</v>
      </c>
      <c r="U8" s="7">
        <v>0.17042824074074073</v>
      </c>
      <c r="V8" s="5">
        <v>38</v>
      </c>
      <c r="X8" s="7">
        <v>0.17681712962962962</v>
      </c>
      <c r="Y8" s="5">
        <v>40</v>
      </c>
      <c r="AA8" s="7">
        <v>0.17782407407407408</v>
      </c>
      <c r="AB8" s="5">
        <v>42</v>
      </c>
      <c r="AD8" s="7">
        <v>0.17859953703703704</v>
      </c>
      <c r="AE8" s="5">
        <v>57</v>
      </c>
      <c r="AG8" s="7">
        <v>0.19972222222222222</v>
      </c>
    </row>
    <row r="9" spans="1:45" s="5" customFormat="1">
      <c r="A9" s="5">
        <v>125</v>
      </c>
      <c r="B9" s="6">
        <v>42001.728217592594</v>
      </c>
      <c r="C9" s="5">
        <v>234391</v>
      </c>
      <c r="D9" s="5">
        <v>34391</v>
      </c>
      <c r="F9" s="5" t="s">
        <v>86</v>
      </c>
      <c r="G9" s="7">
        <v>0.14523148148148149</v>
      </c>
      <c r="H9" s="7">
        <v>0.19981481481481481</v>
      </c>
      <c r="I9" s="5">
        <v>6</v>
      </c>
      <c r="J9" s="5">
        <v>37</v>
      </c>
      <c r="L9" s="7">
        <v>0.15820601851851854</v>
      </c>
      <c r="M9" s="5">
        <v>35</v>
      </c>
      <c r="O9" s="7">
        <v>0.17297453703703702</v>
      </c>
      <c r="P9" s="5">
        <v>34</v>
      </c>
      <c r="R9" s="7">
        <v>0.1744097222222222</v>
      </c>
      <c r="S9" s="5">
        <v>38</v>
      </c>
      <c r="U9" s="7">
        <v>0.17690972222222223</v>
      </c>
      <c r="V9" s="5">
        <v>40</v>
      </c>
      <c r="X9" s="7">
        <v>0.17785879629629631</v>
      </c>
      <c r="Y9" s="5">
        <v>42</v>
      </c>
      <c r="AA9" s="7">
        <v>0.17855324074074075</v>
      </c>
      <c r="AB9" s="5">
        <v>49</v>
      </c>
      <c r="AD9" s="7">
        <v>0.1834837962962963</v>
      </c>
    </row>
    <row r="10" spans="1:45" s="5" customFormat="1">
      <c r="A10" s="5">
        <v>40</v>
      </c>
      <c r="B10" s="6">
        <v>42001.67291666667</v>
      </c>
      <c r="C10" s="5">
        <v>259860</v>
      </c>
      <c r="D10" s="5">
        <v>59860</v>
      </c>
      <c r="F10" s="5" t="s">
        <v>48</v>
      </c>
      <c r="G10" s="7">
        <v>0.14546296296296296</v>
      </c>
      <c r="H10" s="7">
        <v>0.17307870370370371</v>
      </c>
      <c r="I10" s="5">
        <v>8</v>
      </c>
      <c r="J10" s="5">
        <v>45</v>
      </c>
      <c r="L10" s="7">
        <v>0.1630787037037037</v>
      </c>
      <c r="M10" s="5">
        <v>42</v>
      </c>
      <c r="O10" s="7">
        <v>0.16521990740740741</v>
      </c>
      <c r="P10" s="5">
        <v>49</v>
      </c>
      <c r="R10" s="7">
        <v>0.16716435185185186</v>
      </c>
      <c r="S10" s="5">
        <v>48</v>
      </c>
      <c r="U10" s="7">
        <v>0.16769675925925928</v>
      </c>
      <c r="V10" s="5">
        <v>40</v>
      </c>
      <c r="X10" s="7">
        <v>0.16928240740740741</v>
      </c>
      <c r="Y10" s="5">
        <v>37</v>
      </c>
      <c r="AA10" s="7">
        <v>0.1706134259259259</v>
      </c>
      <c r="AB10" s="5">
        <v>53</v>
      </c>
      <c r="AD10" s="7">
        <v>0.17247685185185183</v>
      </c>
      <c r="AE10" s="5">
        <v>57</v>
      </c>
      <c r="AG10" s="7">
        <v>0.17282407407407407</v>
      </c>
    </row>
    <row r="11" spans="1:45" s="5" customFormat="1">
      <c r="A11" s="5">
        <v>117</v>
      </c>
      <c r="B11" s="6">
        <v>42001.722025462965</v>
      </c>
      <c r="C11" s="5">
        <v>259860</v>
      </c>
      <c r="D11" s="5">
        <v>59860</v>
      </c>
      <c r="F11" s="5" t="s">
        <v>48</v>
      </c>
      <c r="G11" s="7">
        <v>0.17994212962962963</v>
      </c>
      <c r="H11" s="7">
        <v>0.22160879629629629</v>
      </c>
      <c r="I11" s="5">
        <v>12</v>
      </c>
      <c r="J11" s="5">
        <v>50</v>
      </c>
      <c r="L11" s="7">
        <v>0.20026620370370371</v>
      </c>
      <c r="M11" s="5">
        <v>58</v>
      </c>
      <c r="O11" s="7">
        <v>0.20188657407407407</v>
      </c>
      <c r="P11" s="5">
        <v>63</v>
      </c>
      <c r="R11" s="7">
        <v>0.20331018518518518</v>
      </c>
      <c r="S11" s="5">
        <v>59</v>
      </c>
      <c r="U11" s="7">
        <v>0.20538194444444446</v>
      </c>
      <c r="V11" s="5">
        <v>60</v>
      </c>
      <c r="X11" s="7">
        <v>0.20981481481481482</v>
      </c>
      <c r="Y11" s="5">
        <v>54</v>
      </c>
      <c r="AA11" s="7">
        <v>0.21082175925925925</v>
      </c>
      <c r="AB11" s="5">
        <v>61</v>
      </c>
      <c r="AD11" s="7">
        <v>0.21249999999999999</v>
      </c>
      <c r="AE11" s="5">
        <v>64</v>
      </c>
      <c r="AG11" s="7">
        <v>0.21376157407407406</v>
      </c>
      <c r="AH11" s="5">
        <v>62</v>
      </c>
      <c r="AJ11" s="7">
        <v>0.21456018518518519</v>
      </c>
      <c r="AK11" s="5">
        <v>43</v>
      </c>
      <c r="AM11" s="7">
        <v>0.21851851851851853</v>
      </c>
      <c r="AN11" s="5">
        <v>51</v>
      </c>
      <c r="AP11" s="7">
        <v>0.21967592592592591</v>
      </c>
      <c r="AQ11" s="5">
        <v>57</v>
      </c>
      <c r="AS11" s="7">
        <v>0.22127314814814814</v>
      </c>
    </row>
    <row r="12" spans="1:45" s="5" customFormat="1">
      <c r="A12" s="5">
        <v>10</v>
      </c>
      <c r="B12" s="6">
        <v>42001.658333333333</v>
      </c>
      <c r="C12" s="5">
        <v>259869</v>
      </c>
      <c r="D12" s="5">
        <v>59869</v>
      </c>
      <c r="F12" s="5" t="s">
        <v>73</v>
      </c>
      <c r="G12" s="7">
        <v>0.14396990740740742</v>
      </c>
      <c r="H12" s="7">
        <v>0.15491898148148148</v>
      </c>
      <c r="I12" s="5">
        <v>8</v>
      </c>
      <c r="J12" s="5">
        <v>39</v>
      </c>
      <c r="L12" s="7">
        <v>0.14721064814814813</v>
      </c>
      <c r="M12" s="5">
        <v>42</v>
      </c>
      <c r="O12" s="7">
        <v>0.14842592592592593</v>
      </c>
      <c r="P12" s="5">
        <v>49</v>
      </c>
      <c r="R12" s="7">
        <v>0.14936342592592591</v>
      </c>
      <c r="S12" s="5">
        <v>48</v>
      </c>
      <c r="U12" s="7">
        <v>0.14990740740740741</v>
      </c>
      <c r="V12" s="5">
        <v>40</v>
      </c>
      <c r="X12" s="7">
        <v>0.15158564814814815</v>
      </c>
      <c r="Y12" s="5">
        <v>37</v>
      </c>
      <c r="AA12" s="7">
        <v>0.15274305555555556</v>
      </c>
      <c r="AB12" s="5">
        <v>47</v>
      </c>
      <c r="AD12" s="7">
        <v>0.15414351851851851</v>
      </c>
      <c r="AE12" s="5">
        <v>57</v>
      </c>
      <c r="AG12" s="7">
        <v>0.15462962962962964</v>
      </c>
    </row>
    <row r="13" spans="1:45" s="5" customFormat="1">
      <c r="A13" s="5">
        <v>58</v>
      </c>
      <c r="B13" s="6">
        <v>42001.684872685182</v>
      </c>
      <c r="C13" s="5">
        <v>259869</v>
      </c>
      <c r="D13" s="5">
        <v>59869</v>
      </c>
      <c r="F13" s="5" t="s">
        <v>73</v>
      </c>
      <c r="G13" s="7">
        <v>0.16005787037037036</v>
      </c>
      <c r="H13" s="7">
        <v>0.18447916666666667</v>
      </c>
      <c r="I13" s="5">
        <v>11</v>
      </c>
      <c r="J13" s="5">
        <v>45</v>
      </c>
      <c r="L13" s="7">
        <v>0.17002314814814815</v>
      </c>
      <c r="M13" s="5">
        <v>58</v>
      </c>
      <c r="O13" s="7">
        <v>0.17412037037037034</v>
      </c>
      <c r="P13" s="5">
        <v>63</v>
      </c>
      <c r="R13" s="7">
        <v>0.17504629629629631</v>
      </c>
      <c r="S13" s="5">
        <v>60</v>
      </c>
      <c r="U13" s="7">
        <v>0.17671296296296299</v>
      </c>
      <c r="V13" s="5">
        <v>54</v>
      </c>
      <c r="X13" s="7">
        <v>0.17743055555555556</v>
      </c>
      <c r="Y13" s="5">
        <v>61</v>
      </c>
      <c r="AA13" s="7">
        <v>0.1783564814814815</v>
      </c>
      <c r="AB13" s="5">
        <v>64</v>
      </c>
      <c r="AD13" s="7">
        <v>0.17940972222222221</v>
      </c>
      <c r="AE13" s="5">
        <v>62</v>
      </c>
      <c r="AG13" s="7">
        <v>0.18005787037037035</v>
      </c>
      <c r="AH13" s="5">
        <v>43</v>
      </c>
      <c r="AJ13" s="7">
        <v>0.18203703703703702</v>
      </c>
      <c r="AK13" s="5">
        <v>52</v>
      </c>
      <c r="AM13" s="7">
        <v>0.18355324074074075</v>
      </c>
      <c r="AN13" s="5">
        <v>57</v>
      </c>
      <c r="AP13" s="7">
        <v>0.18421296296296297</v>
      </c>
    </row>
    <row r="14" spans="1:45" s="5" customFormat="1">
      <c r="A14" s="5">
        <v>109</v>
      </c>
      <c r="B14" s="6">
        <v>42001.714618055557</v>
      </c>
      <c r="C14" s="5">
        <v>259869</v>
      </c>
      <c r="D14" s="5">
        <v>59869</v>
      </c>
      <c r="F14" s="5" t="s">
        <v>73</v>
      </c>
      <c r="G14" s="7">
        <v>0.19122685185185184</v>
      </c>
      <c r="H14" s="7">
        <v>0.21378472222222222</v>
      </c>
      <c r="I14" s="5">
        <v>8</v>
      </c>
      <c r="J14" s="5">
        <v>36</v>
      </c>
      <c r="L14" s="7">
        <v>0.20434027777777777</v>
      </c>
      <c r="M14" s="5">
        <v>31</v>
      </c>
      <c r="O14" s="7">
        <v>0.20540509259259257</v>
      </c>
      <c r="P14" s="5">
        <v>32</v>
      </c>
      <c r="R14" s="7">
        <v>0.20600694444444445</v>
      </c>
      <c r="S14" s="5">
        <v>34</v>
      </c>
      <c r="U14" s="7">
        <v>0.20643518518518519</v>
      </c>
      <c r="V14" s="5">
        <v>33</v>
      </c>
      <c r="X14" s="7">
        <v>0.2074884259259259</v>
      </c>
      <c r="Y14" s="5">
        <v>41</v>
      </c>
      <c r="AA14" s="7">
        <v>0.21047453703703703</v>
      </c>
      <c r="AB14" s="5">
        <v>56</v>
      </c>
      <c r="AD14" s="7">
        <v>0.21260416666666668</v>
      </c>
      <c r="AE14" s="5">
        <v>57</v>
      </c>
      <c r="AG14" s="7">
        <v>0.21349537037037036</v>
      </c>
    </row>
    <row r="15" spans="1:45" s="5" customFormat="1">
      <c r="A15" s="5">
        <v>47</v>
      </c>
      <c r="B15" s="6">
        <v>42001.67523148148</v>
      </c>
      <c r="C15" s="5">
        <v>259890</v>
      </c>
      <c r="D15" s="5">
        <v>59890</v>
      </c>
      <c r="F15" s="5" t="s">
        <v>46</v>
      </c>
      <c r="G15" s="7">
        <v>0.15655092592592593</v>
      </c>
      <c r="H15" s="7">
        <v>0.17476851851851852</v>
      </c>
      <c r="I15" s="5">
        <v>8</v>
      </c>
      <c r="J15" s="5">
        <v>39</v>
      </c>
      <c r="L15" s="7">
        <v>0.16021990740740741</v>
      </c>
      <c r="M15" s="5">
        <v>42</v>
      </c>
      <c r="O15" s="7">
        <v>0.16284722222222223</v>
      </c>
      <c r="P15" s="5">
        <v>49</v>
      </c>
      <c r="R15" s="7">
        <v>0.16430555555555557</v>
      </c>
      <c r="S15" s="5">
        <v>48</v>
      </c>
      <c r="U15" s="7">
        <v>0.1653240740740741</v>
      </c>
      <c r="V15" s="5">
        <v>38</v>
      </c>
      <c r="X15" s="7">
        <v>0.16876157407407408</v>
      </c>
      <c r="Y15" s="5">
        <v>37</v>
      </c>
      <c r="AA15" s="7">
        <v>0.17081018518518518</v>
      </c>
      <c r="AB15" s="5">
        <v>47</v>
      </c>
      <c r="AD15" s="7">
        <v>0.17357638888888891</v>
      </c>
      <c r="AE15" s="5">
        <v>57</v>
      </c>
      <c r="AG15" s="7">
        <v>0.1744212962962963</v>
      </c>
    </row>
    <row r="16" spans="1:45" s="5" customFormat="1">
      <c r="A16" s="5">
        <v>116</v>
      </c>
      <c r="B16" s="6">
        <v>42001.721805555557</v>
      </c>
      <c r="C16" s="5">
        <v>259890</v>
      </c>
      <c r="D16" s="5">
        <v>59890</v>
      </c>
      <c r="F16" s="5" t="s">
        <v>46</v>
      </c>
      <c r="G16" s="7">
        <v>0.18000000000000002</v>
      </c>
      <c r="H16" s="7">
        <v>0.22140046296296298</v>
      </c>
      <c r="I16" s="5">
        <v>11</v>
      </c>
      <c r="J16" s="5">
        <v>45</v>
      </c>
      <c r="L16" s="7">
        <v>0.19792824074074075</v>
      </c>
      <c r="M16" s="5">
        <v>58</v>
      </c>
      <c r="O16" s="7">
        <v>0.20192129629629629</v>
      </c>
      <c r="P16" s="5">
        <v>63</v>
      </c>
      <c r="R16" s="7">
        <v>0.20347222222222219</v>
      </c>
      <c r="S16" s="5">
        <v>59</v>
      </c>
      <c r="U16" s="7">
        <v>0.2056712962962963</v>
      </c>
      <c r="V16" s="5">
        <v>55</v>
      </c>
      <c r="X16" s="7">
        <v>0.20773148148148146</v>
      </c>
      <c r="Y16" s="5">
        <v>61</v>
      </c>
      <c r="AA16" s="7">
        <v>0.21048611111111112</v>
      </c>
      <c r="AB16" s="5">
        <v>64</v>
      </c>
      <c r="AD16" s="7">
        <v>0.21150462962962965</v>
      </c>
      <c r="AE16" s="5">
        <v>62</v>
      </c>
      <c r="AG16" s="7">
        <v>0.2127199074074074</v>
      </c>
      <c r="AH16" s="5">
        <v>43</v>
      </c>
      <c r="AJ16" s="7">
        <v>0.21664351851851851</v>
      </c>
      <c r="AK16" s="5">
        <v>52</v>
      </c>
      <c r="AM16" s="7">
        <v>0.21865740740740738</v>
      </c>
      <c r="AN16" s="5">
        <v>57</v>
      </c>
      <c r="AP16" s="7">
        <v>0.2209953703703704</v>
      </c>
    </row>
    <row r="17" spans="1:63" s="5" customFormat="1">
      <c r="A17" s="5">
        <v>17</v>
      </c>
      <c r="B17" s="6">
        <v>42001.65902777778</v>
      </c>
      <c r="C17" s="5">
        <v>264942</v>
      </c>
      <c r="D17" s="5">
        <v>64942</v>
      </c>
      <c r="F17" s="5" t="s">
        <v>41</v>
      </c>
      <c r="H17" s="7">
        <v>0.15865740740740741</v>
      </c>
      <c r="I17" s="5">
        <v>8</v>
      </c>
      <c r="J17" s="5">
        <v>46</v>
      </c>
      <c r="L17" s="7">
        <v>0.14776620370370372</v>
      </c>
      <c r="M17" s="5">
        <v>42</v>
      </c>
      <c r="O17" s="7">
        <v>0.14901620370370369</v>
      </c>
      <c r="P17" s="5">
        <v>49</v>
      </c>
      <c r="R17" s="7">
        <v>0.1504050925925926</v>
      </c>
      <c r="S17" s="5">
        <v>48</v>
      </c>
      <c r="U17" s="7">
        <v>0.15107638888888889</v>
      </c>
      <c r="V17" s="5">
        <v>38</v>
      </c>
      <c r="X17" s="7">
        <v>0.15331018518518519</v>
      </c>
      <c r="Y17" s="5">
        <v>37</v>
      </c>
      <c r="AA17" s="7">
        <v>0.15538194444444445</v>
      </c>
      <c r="AB17" s="5">
        <v>53</v>
      </c>
      <c r="AD17" s="7">
        <v>0.15787037037037036</v>
      </c>
      <c r="AE17" s="5">
        <v>57</v>
      </c>
      <c r="AG17" s="7">
        <v>0.15834490740740739</v>
      </c>
    </row>
    <row r="18" spans="1:63" s="5" customFormat="1">
      <c r="A18" s="5">
        <v>84</v>
      </c>
      <c r="B18" s="6">
        <v>42001.694849537038</v>
      </c>
      <c r="C18" s="5">
        <v>264942</v>
      </c>
      <c r="D18" s="5">
        <v>64942</v>
      </c>
      <c r="F18" s="5" t="s">
        <v>41</v>
      </c>
      <c r="G18" s="7">
        <v>0.16293981481481482</v>
      </c>
      <c r="H18" s="7">
        <v>0.19445601851851854</v>
      </c>
      <c r="I18" s="5">
        <v>11</v>
      </c>
      <c r="J18" s="5">
        <v>50</v>
      </c>
      <c r="L18" s="7">
        <v>0.17510416666666664</v>
      </c>
      <c r="M18" s="5">
        <v>58</v>
      </c>
      <c r="O18" s="7">
        <v>0.17679398148148148</v>
      </c>
      <c r="P18" s="5">
        <v>63</v>
      </c>
      <c r="R18" s="7">
        <v>0.17814814814814817</v>
      </c>
      <c r="S18" s="5">
        <v>59</v>
      </c>
      <c r="U18" s="7">
        <v>0.18278935185185186</v>
      </c>
      <c r="V18" s="5">
        <v>55</v>
      </c>
      <c r="X18" s="7">
        <v>0.18421296296296297</v>
      </c>
      <c r="Y18" s="5">
        <v>61</v>
      </c>
      <c r="AA18" s="7">
        <v>0.18604166666666666</v>
      </c>
      <c r="AB18" s="5">
        <v>64</v>
      </c>
      <c r="AD18" s="7">
        <v>0.18689814814814817</v>
      </c>
      <c r="AE18" s="5">
        <v>62</v>
      </c>
      <c r="AG18" s="7">
        <v>0.18756944444444446</v>
      </c>
      <c r="AH18" s="5">
        <v>43</v>
      </c>
      <c r="AJ18" s="7">
        <v>0.19008101851851852</v>
      </c>
      <c r="AK18" s="5">
        <v>51</v>
      </c>
      <c r="AM18" s="7">
        <v>0.19248842592592594</v>
      </c>
      <c r="AN18" s="5">
        <v>57</v>
      </c>
      <c r="AP18" s="7">
        <v>0.19420138888888891</v>
      </c>
    </row>
    <row r="19" spans="1:63" s="5" customFormat="1">
      <c r="A19" s="5">
        <v>14</v>
      </c>
      <c r="B19" s="6">
        <v>42001.65902777778</v>
      </c>
      <c r="C19" s="5">
        <v>308203</v>
      </c>
      <c r="D19" s="5">
        <v>8203</v>
      </c>
      <c r="F19" s="5" t="s">
        <v>76</v>
      </c>
      <c r="H19" s="7">
        <v>0.15631944444444446</v>
      </c>
      <c r="I19" s="5">
        <v>9</v>
      </c>
      <c r="J19" s="5">
        <v>39</v>
      </c>
      <c r="L19" s="7">
        <v>0.14725694444444445</v>
      </c>
      <c r="M19" s="5">
        <v>42</v>
      </c>
      <c r="O19" s="7">
        <v>0.14847222222222223</v>
      </c>
      <c r="P19" s="5">
        <v>49</v>
      </c>
      <c r="R19" s="7">
        <v>0.14944444444444446</v>
      </c>
      <c r="S19" s="5">
        <v>48</v>
      </c>
      <c r="U19" s="7">
        <v>0.15005787037037036</v>
      </c>
      <c r="V19" s="5">
        <v>40</v>
      </c>
      <c r="X19" s="7">
        <v>0.15180555555555555</v>
      </c>
      <c r="Y19" s="5">
        <v>38</v>
      </c>
      <c r="AA19" s="7">
        <v>0.15270833333333333</v>
      </c>
      <c r="AB19" s="5">
        <v>37</v>
      </c>
      <c r="AD19" s="7">
        <v>0.15359953703703702</v>
      </c>
      <c r="AE19" s="5">
        <v>53</v>
      </c>
      <c r="AG19" s="7">
        <v>0.15565972222222221</v>
      </c>
      <c r="AH19" s="5">
        <v>57</v>
      </c>
      <c r="AJ19" s="7">
        <v>0.15604166666666666</v>
      </c>
    </row>
    <row r="20" spans="1:63" s="5" customFormat="1">
      <c r="A20" s="5">
        <v>75</v>
      </c>
      <c r="B20" s="6">
        <v>42001.690011574072</v>
      </c>
      <c r="C20" s="5">
        <v>308203</v>
      </c>
      <c r="D20" s="5">
        <v>8203</v>
      </c>
      <c r="F20" s="5" t="s">
        <v>76</v>
      </c>
      <c r="G20" s="7">
        <v>0.16718750000000002</v>
      </c>
      <c r="H20" s="7">
        <v>0.18953703703703703</v>
      </c>
      <c r="I20" s="5">
        <v>11</v>
      </c>
      <c r="J20" s="5">
        <v>45</v>
      </c>
      <c r="L20" s="7">
        <v>0.17408564814814817</v>
      </c>
      <c r="M20" s="5">
        <v>58</v>
      </c>
      <c r="O20" s="7">
        <v>0.17572916666666669</v>
      </c>
      <c r="P20" s="5">
        <v>63</v>
      </c>
      <c r="R20" s="7">
        <v>0.17673611111111109</v>
      </c>
      <c r="S20" s="5">
        <v>59</v>
      </c>
      <c r="U20" s="7">
        <v>0.1796875</v>
      </c>
      <c r="V20" s="5">
        <v>55</v>
      </c>
      <c r="X20" s="7">
        <v>0.18055555555555555</v>
      </c>
      <c r="Y20" s="5">
        <v>61</v>
      </c>
      <c r="AA20" s="7">
        <v>0.18214120370370371</v>
      </c>
      <c r="AB20" s="5">
        <v>64</v>
      </c>
      <c r="AD20" s="7">
        <v>0.18266203703703701</v>
      </c>
      <c r="AE20" s="5">
        <v>62</v>
      </c>
      <c r="AG20" s="7">
        <v>0.18415509259259258</v>
      </c>
      <c r="AH20" s="5">
        <v>43</v>
      </c>
      <c r="AJ20" s="7">
        <v>0.18638888888888891</v>
      </c>
      <c r="AK20" s="5">
        <v>51</v>
      </c>
      <c r="AM20" s="7">
        <v>0.18803240740740743</v>
      </c>
      <c r="AN20" s="5">
        <v>57</v>
      </c>
      <c r="AP20" s="7">
        <v>0.18923611111111113</v>
      </c>
    </row>
    <row r="21" spans="1:63" s="5" customFormat="1">
      <c r="A21" s="5">
        <v>115</v>
      </c>
      <c r="B21" s="6">
        <v>42001.719988425924</v>
      </c>
      <c r="C21" s="5">
        <v>308203</v>
      </c>
      <c r="D21" s="5">
        <v>8203</v>
      </c>
      <c r="F21" s="5" t="s">
        <v>76</v>
      </c>
      <c r="G21" s="7">
        <v>0.19745370370370371</v>
      </c>
      <c r="H21" s="7">
        <v>0.21961805555555555</v>
      </c>
      <c r="I21" s="5">
        <v>8</v>
      </c>
      <c r="J21" s="5">
        <v>36</v>
      </c>
      <c r="L21" s="7">
        <v>0.20706018518518518</v>
      </c>
      <c r="M21" s="5">
        <v>31</v>
      </c>
      <c r="O21" s="7">
        <v>0.20822916666666669</v>
      </c>
      <c r="P21" s="5">
        <v>32</v>
      </c>
      <c r="R21" s="7">
        <v>0.20916666666666664</v>
      </c>
      <c r="S21" s="5">
        <v>34</v>
      </c>
      <c r="U21" s="7">
        <v>0.20975694444444445</v>
      </c>
      <c r="V21" s="5">
        <v>33</v>
      </c>
      <c r="X21" s="7">
        <v>0.21172453703703706</v>
      </c>
      <c r="Y21" s="5">
        <v>44</v>
      </c>
      <c r="AA21" s="7">
        <v>0.21572916666666667</v>
      </c>
      <c r="AB21" s="5">
        <v>56</v>
      </c>
      <c r="AD21" s="7">
        <v>0.21836805555555558</v>
      </c>
      <c r="AE21" s="5">
        <v>57</v>
      </c>
      <c r="AG21" s="7">
        <v>0.21936342592592592</v>
      </c>
    </row>
    <row r="22" spans="1:63" s="5" customFormat="1">
      <c r="A22" s="5">
        <v>29</v>
      </c>
      <c r="B22" s="6">
        <v>42001.663888888892</v>
      </c>
      <c r="C22" s="5">
        <v>407035</v>
      </c>
      <c r="D22" s="5">
        <v>7035</v>
      </c>
      <c r="F22" s="5" t="s">
        <v>47</v>
      </c>
      <c r="G22" s="7">
        <v>0.14461805555555554</v>
      </c>
      <c r="H22" s="7">
        <v>0.1605324074074074</v>
      </c>
      <c r="I22" s="5">
        <v>8</v>
      </c>
      <c r="J22" s="5">
        <v>39</v>
      </c>
      <c r="L22" s="7">
        <v>0.14755787037037038</v>
      </c>
      <c r="M22" s="5">
        <v>42</v>
      </c>
      <c r="O22" s="7">
        <v>0.1489236111111111</v>
      </c>
      <c r="P22" s="5">
        <v>49</v>
      </c>
      <c r="R22" s="7">
        <v>0.15028935185185185</v>
      </c>
      <c r="S22" s="5">
        <v>48</v>
      </c>
      <c r="U22" s="7">
        <v>0.1509375</v>
      </c>
      <c r="V22" s="5">
        <v>38</v>
      </c>
      <c r="X22" s="7">
        <v>0.15340277777777778</v>
      </c>
      <c r="Y22" s="5">
        <v>37</v>
      </c>
      <c r="AA22" s="7">
        <v>0.15525462962962963</v>
      </c>
      <c r="AB22" s="5">
        <v>47</v>
      </c>
      <c r="AD22" s="7">
        <v>0.15958333333333333</v>
      </c>
      <c r="AE22" s="5">
        <v>57</v>
      </c>
      <c r="AG22" s="7">
        <v>0.16020833333333334</v>
      </c>
    </row>
    <row r="23" spans="1:63" s="5" customFormat="1">
      <c r="A23" s="5">
        <v>88</v>
      </c>
      <c r="B23" s="6">
        <v>42001.698136574072</v>
      </c>
      <c r="C23" s="5">
        <v>407035</v>
      </c>
      <c r="D23" s="5">
        <v>7035</v>
      </c>
      <c r="F23" s="5" t="s">
        <v>47</v>
      </c>
      <c r="G23" s="7">
        <v>0.16560185185185186</v>
      </c>
      <c r="H23" s="7">
        <v>0.19734953703703703</v>
      </c>
      <c r="I23" s="5">
        <v>11</v>
      </c>
      <c r="J23" s="5">
        <v>45</v>
      </c>
      <c r="L23" s="7">
        <v>0.17510416666666664</v>
      </c>
      <c r="M23" s="5">
        <v>58</v>
      </c>
      <c r="O23" s="7">
        <v>0.17695601851851853</v>
      </c>
      <c r="P23" s="5">
        <v>63</v>
      </c>
      <c r="R23" s="7">
        <v>0.17858796296296298</v>
      </c>
      <c r="S23" s="5">
        <v>59</v>
      </c>
      <c r="U23" s="7">
        <v>0.18283564814814815</v>
      </c>
      <c r="V23" s="5">
        <v>55</v>
      </c>
      <c r="X23" s="7">
        <v>0.1846875</v>
      </c>
      <c r="Y23" s="5">
        <v>61</v>
      </c>
      <c r="AA23" s="7">
        <v>0.18719907407407407</v>
      </c>
      <c r="AB23" s="5">
        <v>64</v>
      </c>
      <c r="AD23" s="7">
        <v>0.18806712962962965</v>
      </c>
      <c r="AE23" s="5">
        <v>62</v>
      </c>
      <c r="AG23" s="7">
        <v>0.18923611111111113</v>
      </c>
      <c r="AH23" s="5">
        <v>43</v>
      </c>
      <c r="AJ23" s="7">
        <v>0.19407407407407407</v>
      </c>
      <c r="AK23" s="5">
        <v>52</v>
      </c>
      <c r="AM23" s="7">
        <v>0.19620370370370369</v>
      </c>
      <c r="AN23" s="5">
        <v>57</v>
      </c>
      <c r="AP23" s="7">
        <v>0.1970601851851852</v>
      </c>
    </row>
    <row r="24" spans="1:63" s="5" customFormat="1">
      <c r="A24" s="5">
        <v>45</v>
      </c>
      <c r="B24" s="6">
        <v>42001.674305555556</v>
      </c>
      <c r="C24" s="5">
        <v>407092</v>
      </c>
      <c r="D24" s="5">
        <v>7092</v>
      </c>
      <c r="F24" s="5" t="s">
        <v>77</v>
      </c>
      <c r="G24" s="7">
        <v>0.15501157407407407</v>
      </c>
      <c r="H24" s="7">
        <v>0.17306712962962964</v>
      </c>
      <c r="I24" s="5">
        <v>8</v>
      </c>
      <c r="J24" s="5">
        <v>46</v>
      </c>
      <c r="L24" s="7">
        <v>0.16184027777777779</v>
      </c>
      <c r="M24" s="5">
        <v>42</v>
      </c>
      <c r="O24" s="7">
        <v>0.16278935185185187</v>
      </c>
      <c r="P24" s="5">
        <v>49</v>
      </c>
      <c r="R24" s="7">
        <v>0.16390046296296296</v>
      </c>
      <c r="S24" s="5">
        <v>48</v>
      </c>
      <c r="U24" s="7">
        <v>0.16442129629629629</v>
      </c>
      <c r="V24" s="5">
        <v>40</v>
      </c>
      <c r="X24" s="7">
        <v>0.16686342592592593</v>
      </c>
      <c r="Y24" s="5">
        <v>37</v>
      </c>
      <c r="AA24" s="7">
        <v>0.17067129629629629</v>
      </c>
      <c r="AB24" s="5">
        <v>47</v>
      </c>
      <c r="AD24" s="7">
        <v>0.17229166666666665</v>
      </c>
      <c r="AE24" s="5">
        <v>57</v>
      </c>
      <c r="AG24" s="7">
        <v>0.1728587962962963</v>
      </c>
    </row>
    <row r="25" spans="1:63" s="5" customFormat="1">
      <c r="A25" s="5">
        <v>100</v>
      </c>
      <c r="B25" s="6">
        <v>42001.705474537041</v>
      </c>
      <c r="C25" s="5">
        <v>407092</v>
      </c>
      <c r="D25" s="5">
        <v>7092</v>
      </c>
      <c r="F25" s="5" t="s">
        <v>77</v>
      </c>
      <c r="G25" s="7">
        <v>0.18027777777777779</v>
      </c>
      <c r="H25" s="7">
        <v>0.20458333333333334</v>
      </c>
      <c r="I25" s="5">
        <v>11</v>
      </c>
      <c r="J25" s="5">
        <v>50</v>
      </c>
      <c r="L25" s="7">
        <v>0.19248842592592594</v>
      </c>
      <c r="M25" s="5">
        <v>58</v>
      </c>
      <c r="O25" s="7">
        <v>0.19371527777777778</v>
      </c>
      <c r="P25" s="5">
        <v>63</v>
      </c>
      <c r="R25" s="7">
        <v>0.19464120370370372</v>
      </c>
      <c r="S25" s="5">
        <v>60</v>
      </c>
      <c r="U25" s="7">
        <v>0.19646990740740741</v>
      </c>
      <c r="V25" s="5">
        <v>54</v>
      </c>
      <c r="X25" s="7">
        <v>0.19725694444444444</v>
      </c>
      <c r="Y25" s="5">
        <v>61</v>
      </c>
      <c r="AA25" s="7">
        <v>0.19831018518518517</v>
      </c>
      <c r="AB25" s="5">
        <v>64</v>
      </c>
      <c r="AD25" s="7">
        <v>0.19877314814814814</v>
      </c>
      <c r="AE25" s="5">
        <v>62</v>
      </c>
      <c r="AG25" s="7">
        <v>0.19927083333333331</v>
      </c>
      <c r="AH25" s="5">
        <v>43</v>
      </c>
      <c r="AJ25" s="7">
        <v>0.20165509259259259</v>
      </c>
      <c r="AK25" s="5">
        <v>52</v>
      </c>
      <c r="AM25" s="7">
        <v>0.20366898148148149</v>
      </c>
      <c r="AN25" s="5">
        <v>57</v>
      </c>
      <c r="AP25" s="7">
        <v>0.20435185185185187</v>
      </c>
    </row>
    <row r="26" spans="1:63" s="5" customFormat="1">
      <c r="A26" s="5">
        <v>122</v>
      </c>
      <c r="B26" s="6">
        <v>42001.723692129628</v>
      </c>
      <c r="C26" s="5">
        <v>407092</v>
      </c>
      <c r="D26" s="5">
        <v>7092</v>
      </c>
      <c r="F26" s="5" t="s">
        <v>77</v>
      </c>
      <c r="G26" s="7">
        <v>0.20858796296296298</v>
      </c>
      <c r="H26" s="7">
        <v>0.22312500000000002</v>
      </c>
      <c r="I26" s="5">
        <v>8</v>
      </c>
      <c r="J26" s="5">
        <v>36</v>
      </c>
      <c r="L26" s="7">
        <v>0.21164351851851851</v>
      </c>
      <c r="M26" s="5">
        <v>32</v>
      </c>
      <c r="O26" s="7">
        <v>0.2129861111111111</v>
      </c>
      <c r="P26" s="5">
        <v>34</v>
      </c>
      <c r="R26" s="7">
        <v>0.21356481481481482</v>
      </c>
      <c r="S26" s="5">
        <v>35</v>
      </c>
      <c r="U26" s="7">
        <v>0.21437499999999998</v>
      </c>
      <c r="V26" s="5">
        <v>33</v>
      </c>
      <c r="X26" s="7">
        <v>0.21518518518518517</v>
      </c>
      <c r="Y26" s="5">
        <v>41</v>
      </c>
      <c r="AA26" s="7">
        <v>0.21975694444444446</v>
      </c>
      <c r="AB26" s="5">
        <v>56</v>
      </c>
      <c r="AD26" s="7">
        <v>0.22192129629629631</v>
      </c>
      <c r="AE26" s="5">
        <v>57</v>
      </c>
      <c r="AG26" s="7">
        <v>0.22292824074074072</v>
      </c>
    </row>
    <row r="27" spans="1:63" s="5" customFormat="1">
      <c r="A27" s="5">
        <v>102</v>
      </c>
      <c r="B27" s="6">
        <v>42001.707465277781</v>
      </c>
      <c r="C27" s="5">
        <v>886586</v>
      </c>
      <c r="D27" s="5">
        <v>1</v>
      </c>
      <c r="F27" s="5" t="s">
        <v>82</v>
      </c>
      <c r="G27" s="7">
        <v>0.6485995370370371</v>
      </c>
      <c r="H27" s="7">
        <v>0.70628472222222216</v>
      </c>
      <c r="I27" s="5">
        <v>18</v>
      </c>
      <c r="J27" s="5">
        <v>37</v>
      </c>
      <c r="K27" s="5" t="s">
        <v>36</v>
      </c>
      <c r="L27" s="7">
        <v>0.66016203703703702</v>
      </c>
      <c r="M27" s="5">
        <v>35</v>
      </c>
      <c r="N27" s="5" t="s">
        <v>36</v>
      </c>
      <c r="O27" s="7">
        <v>0.66275462962962961</v>
      </c>
      <c r="P27" s="5">
        <v>34</v>
      </c>
      <c r="Q27" s="5" t="s">
        <v>36</v>
      </c>
      <c r="R27" s="7">
        <v>0.66399305555555554</v>
      </c>
      <c r="S27" s="5">
        <v>38</v>
      </c>
      <c r="T27" s="5" t="s">
        <v>36</v>
      </c>
      <c r="U27" s="7">
        <v>0.66660879629629632</v>
      </c>
      <c r="V27" s="5">
        <v>40</v>
      </c>
      <c r="W27" s="5" t="s">
        <v>36</v>
      </c>
      <c r="X27" s="7">
        <v>0.66714120370370367</v>
      </c>
      <c r="Y27" s="5">
        <v>42</v>
      </c>
      <c r="Z27" s="5" t="s">
        <v>36</v>
      </c>
      <c r="AA27" s="7">
        <v>0.66812499999999997</v>
      </c>
      <c r="AB27" s="5">
        <v>48</v>
      </c>
      <c r="AC27" s="5" t="s">
        <v>36</v>
      </c>
      <c r="AD27" s="7">
        <v>0.67833333333333334</v>
      </c>
      <c r="AE27" s="5">
        <v>50</v>
      </c>
      <c r="AF27" s="5" t="s">
        <v>36</v>
      </c>
      <c r="AG27" s="7">
        <v>0.68230324074074078</v>
      </c>
      <c r="AH27" s="5">
        <v>57</v>
      </c>
      <c r="AI27" s="5" t="s">
        <v>36</v>
      </c>
      <c r="AJ27" s="7">
        <v>0.69133101851851853</v>
      </c>
      <c r="AK27" s="5">
        <v>47</v>
      </c>
      <c r="AL27" s="5" t="s">
        <v>36</v>
      </c>
      <c r="AM27" s="7">
        <v>0.69291666666666663</v>
      </c>
      <c r="AN27" s="5">
        <v>44</v>
      </c>
      <c r="AO27" s="5" t="s">
        <v>36</v>
      </c>
      <c r="AP27" s="7">
        <v>0.69403935185185184</v>
      </c>
      <c r="AQ27" s="5">
        <v>54</v>
      </c>
      <c r="AR27" s="5" t="s">
        <v>36</v>
      </c>
      <c r="AS27" s="7">
        <v>0.69600694444444444</v>
      </c>
      <c r="AT27" s="5">
        <v>61</v>
      </c>
      <c r="AU27" s="5" t="s">
        <v>36</v>
      </c>
      <c r="AV27" s="7">
        <v>0.69715277777777773</v>
      </c>
      <c r="AW27" s="5">
        <v>64</v>
      </c>
      <c r="AX27" s="5" t="s">
        <v>36</v>
      </c>
      <c r="AY27" s="7">
        <v>0.6980439814814815</v>
      </c>
      <c r="AZ27" s="5">
        <v>62</v>
      </c>
      <c r="BA27" s="5" t="s">
        <v>36</v>
      </c>
      <c r="BB27" s="7">
        <v>0.69961805555555545</v>
      </c>
      <c r="BC27" s="5">
        <v>60</v>
      </c>
      <c r="BD27" s="5" t="s">
        <v>36</v>
      </c>
      <c r="BE27" s="7">
        <v>0.70331018518518518</v>
      </c>
      <c r="BF27" s="5">
        <v>59</v>
      </c>
      <c r="BG27" s="5" t="s">
        <v>36</v>
      </c>
      <c r="BH27" s="7">
        <v>0.70401620370370377</v>
      </c>
      <c r="BI27" s="5">
        <v>57</v>
      </c>
      <c r="BJ27" s="5" t="s">
        <v>36</v>
      </c>
      <c r="BK27" s="7">
        <v>0.70577546296296301</v>
      </c>
    </row>
    <row r="28" spans="1:63" s="5" customFormat="1">
      <c r="A28" s="5">
        <v>23</v>
      </c>
      <c r="B28" s="6">
        <v>42001.661805555559</v>
      </c>
      <c r="C28" s="5">
        <v>1007110</v>
      </c>
      <c r="D28" s="5">
        <v>0</v>
      </c>
      <c r="F28" s="5" t="s">
        <v>85</v>
      </c>
      <c r="G28" s="7">
        <v>0.65217592592592599</v>
      </c>
      <c r="H28" s="7">
        <v>0.6618518518518518</v>
      </c>
      <c r="I28" s="5">
        <v>8</v>
      </c>
      <c r="J28" s="5">
        <v>39</v>
      </c>
      <c r="K28" s="5" t="s">
        <v>36</v>
      </c>
      <c r="L28" s="7">
        <v>0.65479166666666666</v>
      </c>
      <c r="M28" s="5">
        <v>42</v>
      </c>
      <c r="N28" s="5" t="s">
        <v>36</v>
      </c>
      <c r="O28" s="7">
        <v>0.65590277777777783</v>
      </c>
      <c r="P28" s="5">
        <v>49</v>
      </c>
      <c r="Q28" s="5" t="s">
        <v>36</v>
      </c>
      <c r="R28" s="7">
        <v>0.6567708333333333</v>
      </c>
      <c r="S28" s="5">
        <v>48</v>
      </c>
      <c r="T28" s="5" t="s">
        <v>36</v>
      </c>
      <c r="U28" s="7">
        <v>0.65718750000000004</v>
      </c>
      <c r="V28" s="5">
        <v>38</v>
      </c>
      <c r="W28" s="5" t="s">
        <v>36</v>
      </c>
      <c r="X28" s="7">
        <v>0.65861111111111115</v>
      </c>
      <c r="Y28" s="5">
        <v>37</v>
      </c>
      <c r="Z28" s="5" t="s">
        <v>36</v>
      </c>
      <c r="AA28" s="7">
        <v>0.65978009259259263</v>
      </c>
      <c r="AB28" s="5">
        <v>53</v>
      </c>
      <c r="AC28" s="5" t="s">
        <v>36</v>
      </c>
      <c r="AD28" s="7">
        <v>0.66127314814814808</v>
      </c>
      <c r="AE28" s="5">
        <v>57</v>
      </c>
      <c r="AF28" s="5" t="s">
        <v>36</v>
      </c>
      <c r="AG28" s="7">
        <v>0.66160879629629632</v>
      </c>
    </row>
    <row r="29" spans="1:63" s="5" customFormat="1">
      <c r="A29" s="5">
        <v>77</v>
      </c>
      <c r="B29" s="6">
        <v>42001.692141203705</v>
      </c>
      <c r="C29" s="5">
        <v>1007110</v>
      </c>
      <c r="D29" s="5">
        <v>0</v>
      </c>
      <c r="F29" s="5" t="s">
        <v>85</v>
      </c>
      <c r="G29" s="7">
        <v>0.67431712962962964</v>
      </c>
      <c r="H29" s="7">
        <v>0.6894097222222223</v>
      </c>
      <c r="I29" s="5">
        <v>11</v>
      </c>
      <c r="J29" s="5">
        <v>45</v>
      </c>
      <c r="K29" s="5" t="s">
        <v>36</v>
      </c>
      <c r="L29" s="7">
        <v>0.67659722222222218</v>
      </c>
      <c r="M29" s="5">
        <v>58</v>
      </c>
      <c r="N29" s="5" t="s">
        <v>36</v>
      </c>
      <c r="O29" s="7">
        <v>0.67834490740740738</v>
      </c>
      <c r="P29" s="5">
        <v>63</v>
      </c>
      <c r="Q29" s="5" t="s">
        <v>36</v>
      </c>
      <c r="R29" s="7">
        <v>0.67950231481481482</v>
      </c>
      <c r="S29" s="5">
        <v>59</v>
      </c>
      <c r="T29" s="5" t="s">
        <v>36</v>
      </c>
      <c r="U29" s="7">
        <v>0.68078703703703702</v>
      </c>
      <c r="V29" s="5">
        <v>55</v>
      </c>
      <c r="W29" s="5" t="s">
        <v>36</v>
      </c>
      <c r="X29" s="7">
        <v>0.68321759259259263</v>
      </c>
      <c r="Y29" s="5">
        <v>61</v>
      </c>
      <c r="Z29" s="5" t="s">
        <v>36</v>
      </c>
      <c r="AA29" s="7">
        <v>0.68443287037037026</v>
      </c>
      <c r="AB29" s="5">
        <v>64</v>
      </c>
      <c r="AC29" s="5" t="s">
        <v>36</v>
      </c>
      <c r="AD29" s="7">
        <v>0.68497685185185186</v>
      </c>
      <c r="AE29" s="5">
        <v>62</v>
      </c>
      <c r="AF29" s="5" t="s">
        <v>36</v>
      </c>
      <c r="AG29" s="7">
        <v>0.68548611111111113</v>
      </c>
      <c r="AH29" s="5">
        <v>43</v>
      </c>
      <c r="AI29" s="5" t="s">
        <v>36</v>
      </c>
      <c r="AJ29" s="7">
        <v>0.68745370370370373</v>
      </c>
      <c r="AK29" s="5">
        <v>51</v>
      </c>
      <c r="AL29" s="5" t="s">
        <v>36</v>
      </c>
      <c r="AM29" s="7">
        <v>0.6881828703703704</v>
      </c>
      <c r="AN29" s="5">
        <v>57</v>
      </c>
      <c r="AO29" s="5" t="s">
        <v>36</v>
      </c>
      <c r="AP29" s="7">
        <v>0.68912037037037033</v>
      </c>
    </row>
    <row r="30" spans="1:63" s="5" customFormat="1">
      <c r="A30" s="5">
        <v>108</v>
      </c>
      <c r="B30" s="6">
        <v>42001.714074074072</v>
      </c>
      <c r="C30" s="5">
        <v>1007110</v>
      </c>
      <c r="D30" s="5">
        <v>0</v>
      </c>
      <c r="F30" s="5" t="s">
        <v>85</v>
      </c>
      <c r="G30" s="7">
        <v>0.69506944444444441</v>
      </c>
      <c r="H30" s="7">
        <v>0.71364583333333342</v>
      </c>
      <c r="I30" s="5">
        <v>8</v>
      </c>
      <c r="J30" s="5">
        <v>36</v>
      </c>
      <c r="K30" s="5" t="s">
        <v>36</v>
      </c>
      <c r="L30" s="7">
        <v>0.70444444444444443</v>
      </c>
      <c r="M30" s="5">
        <v>31</v>
      </c>
      <c r="N30" s="5" t="s">
        <v>36</v>
      </c>
      <c r="O30" s="7">
        <v>0.70538194444444446</v>
      </c>
      <c r="P30" s="5">
        <v>32</v>
      </c>
      <c r="Q30" s="5" t="s">
        <v>36</v>
      </c>
      <c r="R30" s="7">
        <v>0.70592592592592596</v>
      </c>
      <c r="S30" s="5">
        <v>34</v>
      </c>
      <c r="T30" s="5" t="s">
        <v>36</v>
      </c>
      <c r="U30" s="7">
        <v>0.70637731481481481</v>
      </c>
      <c r="V30" s="5">
        <v>33</v>
      </c>
      <c r="W30" s="5" t="s">
        <v>36</v>
      </c>
      <c r="X30" s="7">
        <v>0.70807870370370374</v>
      </c>
      <c r="Y30" s="5">
        <v>44</v>
      </c>
      <c r="Z30" s="5" t="s">
        <v>36</v>
      </c>
      <c r="AA30" s="7">
        <v>0.71101851851851849</v>
      </c>
      <c r="AB30" s="5">
        <v>56</v>
      </c>
      <c r="AC30" s="5" t="s">
        <v>36</v>
      </c>
      <c r="AD30" s="7">
        <v>0.71266203703703701</v>
      </c>
      <c r="AE30" s="5">
        <v>57</v>
      </c>
      <c r="AF30" s="5" t="s">
        <v>36</v>
      </c>
      <c r="AG30" s="7">
        <v>0.71340277777777772</v>
      </c>
    </row>
    <row r="31" spans="1:63" s="5" customFormat="1">
      <c r="A31" s="5">
        <v>73</v>
      </c>
      <c r="B31" s="6">
        <v>42001.688599537039</v>
      </c>
      <c r="C31" s="5">
        <v>1007114</v>
      </c>
      <c r="D31" s="5">
        <v>0</v>
      </c>
      <c r="F31" s="5" t="s">
        <v>58</v>
      </c>
      <c r="G31" s="7">
        <v>0.64883101851851854</v>
      </c>
      <c r="H31" s="7">
        <v>0.68777777777777782</v>
      </c>
      <c r="I31" s="5">
        <v>8</v>
      </c>
      <c r="J31" s="5">
        <v>39</v>
      </c>
      <c r="K31" s="5" t="s">
        <v>36</v>
      </c>
      <c r="L31" s="7">
        <v>0.66434027777777771</v>
      </c>
      <c r="M31" s="5">
        <v>42</v>
      </c>
      <c r="N31" s="5" t="s">
        <v>36</v>
      </c>
      <c r="O31" s="7">
        <v>0.66597222222222219</v>
      </c>
      <c r="P31" s="5">
        <v>49</v>
      </c>
      <c r="Q31" s="5" t="s">
        <v>36</v>
      </c>
      <c r="R31" s="7">
        <v>0.66925925925925922</v>
      </c>
      <c r="S31" s="5">
        <v>48</v>
      </c>
      <c r="T31" s="5" t="s">
        <v>36</v>
      </c>
      <c r="U31" s="7">
        <v>0.67140046296296296</v>
      </c>
      <c r="V31" s="5">
        <v>40</v>
      </c>
      <c r="W31" s="5" t="s">
        <v>36</v>
      </c>
      <c r="X31" s="7">
        <v>0.67487268518518517</v>
      </c>
      <c r="Y31" s="5">
        <v>37</v>
      </c>
      <c r="Z31" s="5" t="s">
        <v>36</v>
      </c>
      <c r="AA31" s="7">
        <v>0.6841666666666667</v>
      </c>
      <c r="AB31" s="5">
        <v>47</v>
      </c>
      <c r="AC31" s="5" t="s">
        <v>36</v>
      </c>
      <c r="AD31" s="7">
        <v>0.68678240740740737</v>
      </c>
      <c r="AE31" s="5">
        <v>57</v>
      </c>
      <c r="AF31" s="5" t="s">
        <v>36</v>
      </c>
      <c r="AG31" s="7">
        <v>0.68756944444444434</v>
      </c>
    </row>
    <row r="32" spans="1:63" s="5" customFormat="1">
      <c r="A32" s="5">
        <v>26</v>
      </c>
      <c r="B32" s="6">
        <v>42001.662499999999</v>
      </c>
      <c r="C32" s="5">
        <v>1007144</v>
      </c>
      <c r="D32" s="5">
        <v>0</v>
      </c>
      <c r="F32" s="5" t="s">
        <v>60</v>
      </c>
      <c r="G32" s="7">
        <v>0.64407407407407413</v>
      </c>
      <c r="H32" s="7">
        <v>0.66232638888888895</v>
      </c>
      <c r="I32" s="5">
        <v>8</v>
      </c>
      <c r="J32" s="5">
        <v>46</v>
      </c>
      <c r="K32" s="5" t="s">
        <v>36</v>
      </c>
      <c r="L32" s="7">
        <v>0.64741898148148147</v>
      </c>
      <c r="M32" s="5">
        <v>42</v>
      </c>
      <c r="N32" s="5" t="s">
        <v>36</v>
      </c>
      <c r="O32" s="7">
        <v>0.64835648148148151</v>
      </c>
      <c r="P32" s="5">
        <v>49</v>
      </c>
      <c r="Q32" s="5" t="s">
        <v>36</v>
      </c>
      <c r="R32" s="7">
        <v>0.64989583333333334</v>
      </c>
      <c r="S32" s="5">
        <v>48</v>
      </c>
      <c r="T32" s="5" t="s">
        <v>36</v>
      </c>
      <c r="U32" s="7">
        <v>0.65035879629629634</v>
      </c>
      <c r="V32" s="5">
        <v>40</v>
      </c>
      <c r="W32" s="5" t="s">
        <v>36</v>
      </c>
      <c r="X32" s="7">
        <v>0.6519328703703704</v>
      </c>
      <c r="Y32" s="5">
        <v>37</v>
      </c>
      <c r="Z32" s="5" t="s">
        <v>36</v>
      </c>
      <c r="AA32" s="7">
        <v>0.65401620370370372</v>
      </c>
      <c r="AB32" s="5">
        <v>53</v>
      </c>
      <c r="AC32" s="5" t="s">
        <v>36</v>
      </c>
      <c r="AD32" s="7">
        <v>0.66175925925925927</v>
      </c>
      <c r="AE32" s="5">
        <v>57</v>
      </c>
      <c r="AF32" s="5" t="s">
        <v>36</v>
      </c>
      <c r="AG32" s="7">
        <v>0.66211805555555558</v>
      </c>
    </row>
    <row r="33" spans="1:45" s="5" customFormat="1">
      <c r="A33" s="5">
        <v>74</v>
      </c>
      <c r="B33" s="6">
        <v>42001.689687500002</v>
      </c>
      <c r="C33" s="5">
        <v>1010122</v>
      </c>
      <c r="D33" s="5">
        <v>0</v>
      </c>
      <c r="F33" s="5" t="s">
        <v>59</v>
      </c>
      <c r="G33" s="7">
        <v>0.6449421296296296</v>
      </c>
      <c r="H33" s="7">
        <v>0.68064814814814811</v>
      </c>
      <c r="I33" s="5">
        <v>8</v>
      </c>
      <c r="J33" s="5">
        <v>46</v>
      </c>
      <c r="K33" s="5" t="s">
        <v>36</v>
      </c>
      <c r="L33" s="7">
        <v>0.6686805555555555</v>
      </c>
      <c r="M33" s="5">
        <v>42</v>
      </c>
      <c r="N33" s="5" t="s">
        <v>36</v>
      </c>
      <c r="O33" s="7">
        <v>0.67373842592592592</v>
      </c>
      <c r="P33" s="5">
        <v>49</v>
      </c>
      <c r="Q33" s="5" t="s">
        <v>36</v>
      </c>
      <c r="R33" s="7">
        <v>0.67474537037037041</v>
      </c>
      <c r="S33" s="5">
        <v>48</v>
      </c>
      <c r="T33" s="5" t="s">
        <v>36</v>
      </c>
      <c r="U33" s="7">
        <v>0.67519675925925926</v>
      </c>
      <c r="V33" s="5">
        <v>38</v>
      </c>
      <c r="W33" s="5" t="s">
        <v>36</v>
      </c>
      <c r="X33" s="7">
        <v>0.67712962962962964</v>
      </c>
      <c r="Y33" s="5">
        <v>37</v>
      </c>
      <c r="Z33" s="5" t="s">
        <v>36</v>
      </c>
      <c r="AA33" s="7">
        <v>0.67846064814814822</v>
      </c>
      <c r="AB33" s="5">
        <v>47</v>
      </c>
      <c r="AC33" s="5" t="s">
        <v>36</v>
      </c>
      <c r="AD33" s="7">
        <v>0.67995370370370367</v>
      </c>
      <c r="AE33" s="5">
        <v>57</v>
      </c>
      <c r="AF33" s="5" t="s">
        <v>36</v>
      </c>
      <c r="AG33" s="7">
        <v>0.68041666666666656</v>
      </c>
    </row>
    <row r="34" spans="1:45" s="5" customFormat="1">
      <c r="A34" s="5">
        <v>4</v>
      </c>
      <c r="B34" s="6">
        <v>42001.658333333333</v>
      </c>
      <c r="C34" s="5">
        <v>1302844</v>
      </c>
      <c r="D34" s="5">
        <v>0</v>
      </c>
      <c r="F34" s="5" t="s">
        <v>70</v>
      </c>
      <c r="G34" s="7">
        <v>0.64508101851851851</v>
      </c>
      <c r="H34" s="7">
        <v>0.65282407407407406</v>
      </c>
      <c r="I34" s="5">
        <v>9</v>
      </c>
      <c r="J34" s="5">
        <v>39</v>
      </c>
      <c r="K34" s="5" t="s">
        <v>36</v>
      </c>
      <c r="L34" s="7">
        <v>0.64704861111111112</v>
      </c>
      <c r="M34" s="5">
        <v>42</v>
      </c>
      <c r="N34" s="5" t="s">
        <v>36</v>
      </c>
      <c r="O34" s="7">
        <v>0.64783564814814809</v>
      </c>
      <c r="P34" s="5">
        <v>49</v>
      </c>
      <c r="Q34" s="5" t="s">
        <v>36</v>
      </c>
      <c r="R34" s="7">
        <v>0.64847222222222223</v>
      </c>
      <c r="S34" s="5">
        <v>48</v>
      </c>
      <c r="T34" s="5" t="s">
        <v>36</v>
      </c>
      <c r="U34" s="7">
        <v>0.64878472222222217</v>
      </c>
      <c r="V34" s="5">
        <v>40</v>
      </c>
      <c r="W34" s="5" t="s">
        <v>36</v>
      </c>
      <c r="X34" s="7">
        <v>0.64975694444444443</v>
      </c>
      <c r="Y34" s="5">
        <v>38</v>
      </c>
      <c r="Z34" s="5" t="s">
        <v>36</v>
      </c>
      <c r="AA34" s="7">
        <v>0.65026620370370369</v>
      </c>
      <c r="AB34" s="5">
        <v>37</v>
      </c>
      <c r="AC34" s="5" t="s">
        <v>36</v>
      </c>
      <c r="AD34" s="7">
        <v>0.65090277777777772</v>
      </c>
      <c r="AE34" s="5">
        <v>47</v>
      </c>
      <c r="AF34" s="5" t="s">
        <v>36</v>
      </c>
      <c r="AG34" s="7">
        <v>0.65210648148148154</v>
      </c>
      <c r="AH34" s="5">
        <v>57</v>
      </c>
      <c r="AI34" s="5" t="s">
        <v>36</v>
      </c>
      <c r="AJ34" s="7">
        <v>0.6525347222222222</v>
      </c>
    </row>
    <row r="35" spans="1:45" s="5" customFormat="1">
      <c r="A35" s="5">
        <v>48</v>
      </c>
      <c r="B35" s="6">
        <v>42001.676041666666</v>
      </c>
      <c r="C35" s="5">
        <v>1302844</v>
      </c>
      <c r="D35" s="5">
        <v>0</v>
      </c>
      <c r="F35" s="5" t="s">
        <v>70</v>
      </c>
      <c r="G35" s="7">
        <v>0.65969907407407413</v>
      </c>
      <c r="H35" s="7">
        <v>0.67112268518518514</v>
      </c>
      <c r="I35" s="5">
        <v>11</v>
      </c>
      <c r="J35" s="5">
        <v>45</v>
      </c>
      <c r="K35" s="5" t="s">
        <v>36</v>
      </c>
      <c r="L35" s="7">
        <v>0.66184027777777776</v>
      </c>
      <c r="M35" s="5">
        <v>58</v>
      </c>
      <c r="N35" s="5" t="s">
        <v>36</v>
      </c>
      <c r="O35" s="7">
        <v>0.66302083333333328</v>
      </c>
      <c r="P35" s="5">
        <v>63</v>
      </c>
      <c r="Q35" s="5" t="s">
        <v>36</v>
      </c>
      <c r="R35" s="7">
        <v>0.66373842592592591</v>
      </c>
      <c r="S35" s="5">
        <v>59</v>
      </c>
      <c r="T35" s="5" t="s">
        <v>36</v>
      </c>
      <c r="U35" s="7">
        <v>0.66467592592592595</v>
      </c>
      <c r="V35" s="5">
        <v>55</v>
      </c>
      <c r="W35" s="5" t="s">
        <v>36</v>
      </c>
      <c r="X35" s="7">
        <v>0.66604166666666664</v>
      </c>
      <c r="Y35" s="5">
        <v>61</v>
      </c>
      <c r="Z35" s="5" t="s">
        <v>36</v>
      </c>
      <c r="AA35" s="7">
        <v>0.66695601851851849</v>
      </c>
      <c r="AB35" s="5">
        <v>64</v>
      </c>
      <c r="AC35" s="5" t="s">
        <v>36</v>
      </c>
      <c r="AD35" s="7">
        <v>0.66736111111111107</v>
      </c>
      <c r="AE35" s="5">
        <v>62</v>
      </c>
      <c r="AF35" s="5" t="s">
        <v>36</v>
      </c>
      <c r="AG35" s="7">
        <v>0.66774305555555558</v>
      </c>
      <c r="AH35" s="5">
        <v>43</v>
      </c>
      <c r="AI35" s="5" t="s">
        <v>36</v>
      </c>
      <c r="AJ35" s="7">
        <v>0.66943287037037036</v>
      </c>
      <c r="AK35" s="5">
        <v>52</v>
      </c>
      <c r="AL35" s="5" t="s">
        <v>36</v>
      </c>
      <c r="AM35" s="7">
        <v>0.67037037037037039</v>
      </c>
      <c r="AN35" s="5">
        <v>57</v>
      </c>
      <c r="AO35" s="5" t="s">
        <v>36</v>
      </c>
      <c r="AP35" s="7">
        <v>0.67091435185185189</v>
      </c>
    </row>
    <row r="36" spans="1:45" s="5" customFormat="1">
      <c r="A36" s="5">
        <v>94</v>
      </c>
      <c r="B36" s="6">
        <v>42001.703692129631</v>
      </c>
      <c r="C36" s="5">
        <v>1302844</v>
      </c>
      <c r="D36" s="5">
        <v>0</v>
      </c>
      <c r="F36" s="5" t="s">
        <v>70</v>
      </c>
      <c r="G36" s="7">
        <v>0.67980324074074072</v>
      </c>
      <c r="H36" s="7">
        <v>0.69021990740740735</v>
      </c>
      <c r="I36" s="5">
        <v>8</v>
      </c>
      <c r="J36" s="5">
        <v>36</v>
      </c>
      <c r="K36" s="5" t="s">
        <v>36</v>
      </c>
      <c r="L36" s="7">
        <v>0.68297453703703714</v>
      </c>
      <c r="M36" s="5">
        <v>31</v>
      </c>
      <c r="N36" s="5" t="s">
        <v>36</v>
      </c>
      <c r="O36" s="7">
        <v>0.68465277777777767</v>
      </c>
      <c r="P36" s="5">
        <v>32</v>
      </c>
      <c r="Q36" s="5" t="s">
        <v>36</v>
      </c>
      <c r="R36" s="7">
        <v>0.68526620370370372</v>
      </c>
      <c r="S36" s="5">
        <v>34</v>
      </c>
      <c r="T36" s="5" t="s">
        <v>36</v>
      </c>
      <c r="U36" s="7">
        <v>0.68562499999999993</v>
      </c>
      <c r="V36" s="5">
        <v>33</v>
      </c>
      <c r="W36" s="5" t="s">
        <v>36</v>
      </c>
      <c r="X36" s="7">
        <v>0.68657407407407411</v>
      </c>
      <c r="Y36" s="5">
        <v>44</v>
      </c>
      <c r="Z36" s="5" t="s">
        <v>36</v>
      </c>
      <c r="AA36" s="7">
        <v>0.68842592592592589</v>
      </c>
      <c r="AB36" s="5">
        <v>56</v>
      </c>
      <c r="AC36" s="5" t="s">
        <v>36</v>
      </c>
      <c r="AD36" s="7">
        <v>0.68936342592592592</v>
      </c>
      <c r="AE36" s="5">
        <v>57</v>
      </c>
      <c r="AF36" s="5" t="s">
        <v>36</v>
      </c>
      <c r="AG36" s="7">
        <v>0.69003472222222229</v>
      </c>
    </row>
    <row r="37" spans="1:45" s="5" customFormat="1">
      <c r="A37" s="5">
        <v>6</v>
      </c>
      <c r="B37" s="6">
        <v>42001.658333333333</v>
      </c>
      <c r="C37" s="5">
        <v>1304164</v>
      </c>
      <c r="D37" s="5">
        <v>0</v>
      </c>
      <c r="F37" s="5" t="s">
        <v>37</v>
      </c>
      <c r="G37" s="7">
        <v>0.64438657407407407</v>
      </c>
      <c r="H37" s="7">
        <v>0.65249999999999997</v>
      </c>
      <c r="I37" s="5">
        <v>8</v>
      </c>
      <c r="J37" s="5">
        <v>46</v>
      </c>
      <c r="K37" s="5" t="s">
        <v>36</v>
      </c>
      <c r="L37" s="7">
        <v>0.64702546296296293</v>
      </c>
      <c r="M37" s="5">
        <v>42</v>
      </c>
      <c r="N37" s="5" t="s">
        <v>36</v>
      </c>
      <c r="O37" s="7">
        <v>0.64781250000000001</v>
      </c>
      <c r="P37" s="5">
        <v>49</v>
      </c>
      <c r="Q37" s="5" t="s">
        <v>36</v>
      </c>
      <c r="R37" s="7">
        <v>0.64861111111111114</v>
      </c>
      <c r="S37" s="5">
        <v>48</v>
      </c>
      <c r="T37" s="5" t="s">
        <v>36</v>
      </c>
      <c r="U37" s="7">
        <v>0.64893518518518511</v>
      </c>
      <c r="V37" s="5">
        <v>40</v>
      </c>
      <c r="W37" s="5" t="s">
        <v>36</v>
      </c>
      <c r="X37" s="7">
        <v>0.6500231481481481</v>
      </c>
      <c r="Y37" s="5">
        <v>37</v>
      </c>
      <c r="Z37" s="5" t="s">
        <v>36</v>
      </c>
      <c r="AA37" s="7">
        <v>0.65083333333333326</v>
      </c>
      <c r="AB37" s="5">
        <v>47</v>
      </c>
      <c r="AC37" s="5" t="s">
        <v>36</v>
      </c>
      <c r="AD37" s="7">
        <v>0.65190972222222221</v>
      </c>
      <c r="AE37" s="5">
        <v>57</v>
      </c>
      <c r="AF37" s="5" t="s">
        <v>36</v>
      </c>
      <c r="AG37" s="7">
        <v>0.6522916666666666</v>
      </c>
    </row>
    <row r="38" spans="1:45" s="5" customFormat="1">
      <c r="A38" s="5">
        <v>35</v>
      </c>
      <c r="B38" s="6">
        <v>42001.672222222223</v>
      </c>
      <c r="C38" s="5">
        <v>1304164</v>
      </c>
      <c r="D38" s="5">
        <v>0</v>
      </c>
      <c r="F38" s="5" t="s">
        <v>37</v>
      </c>
      <c r="G38" s="7">
        <v>0.66067129629629628</v>
      </c>
      <c r="H38" s="7">
        <v>0.6715740740740741</v>
      </c>
      <c r="I38" s="5">
        <v>11</v>
      </c>
      <c r="J38" s="5">
        <v>50</v>
      </c>
      <c r="K38" s="5" t="s">
        <v>36</v>
      </c>
      <c r="L38" s="7">
        <v>0.66282407407407407</v>
      </c>
      <c r="M38" s="5">
        <v>58</v>
      </c>
      <c r="N38" s="5" t="s">
        <v>36</v>
      </c>
      <c r="O38" s="7">
        <v>0.66373842592592591</v>
      </c>
      <c r="P38" s="5">
        <v>63</v>
      </c>
      <c r="Q38" s="5" t="s">
        <v>36</v>
      </c>
      <c r="R38" s="7">
        <v>0.66446759259259258</v>
      </c>
      <c r="S38" s="5">
        <v>60</v>
      </c>
      <c r="T38" s="5" t="s">
        <v>36</v>
      </c>
      <c r="U38" s="7">
        <v>0.66590277777777784</v>
      </c>
      <c r="V38" s="5">
        <v>54</v>
      </c>
      <c r="W38" s="5" t="s">
        <v>36</v>
      </c>
      <c r="X38" s="7">
        <v>0.66642361111111115</v>
      </c>
      <c r="Y38" s="5">
        <v>61</v>
      </c>
      <c r="Z38" s="5" t="s">
        <v>36</v>
      </c>
      <c r="AA38" s="7">
        <v>0.66704861111111102</v>
      </c>
      <c r="AB38" s="5">
        <v>64</v>
      </c>
      <c r="AC38" s="5" t="s">
        <v>36</v>
      </c>
      <c r="AD38" s="7">
        <v>0.66745370370370372</v>
      </c>
      <c r="AE38" s="5">
        <v>62</v>
      </c>
      <c r="AF38" s="5" t="s">
        <v>36</v>
      </c>
      <c r="AG38" s="7">
        <v>0.66783564814814822</v>
      </c>
      <c r="AH38" s="5">
        <v>43</v>
      </c>
      <c r="AI38" s="5" t="s">
        <v>36</v>
      </c>
      <c r="AJ38" s="7">
        <v>0.66999999999999993</v>
      </c>
      <c r="AK38" s="5">
        <v>52</v>
      </c>
      <c r="AL38" s="5" t="s">
        <v>36</v>
      </c>
      <c r="AM38" s="7">
        <v>0.67082175925925924</v>
      </c>
      <c r="AN38" s="5">
        <v>57</v>
      </c>
      <c r="AO38" s="5" t="s">
        <v>36</v>
      </c>
      <c r="AP38" s="7">
        <v>0.67136574074074085</v>
      </c>
    </row>
    <row r="39" spans="1:45" s="5" customFormat="1">
      <c r="A39" s="5">
        <v>8</v>
      </c>
      <c r="B39" s="6">
        <v>42001.658333333333</v>
      </c>
      <c r="C39" s="5">
        <v>1393034</v>
      </c>
      <c r="D39" s="5">
        <v>0</v>
      </c>
      <c r="F39" s="5" t="s">
        <v>78</v>
      </c>
      <c r="G39" s="7">
        <v>0.64500000000000002</v>
      </c>
      <c r="H39" s="7">
        <v>0.65341435185185182</v>
      </c>
      <c r="I39" s="5">
        <v>9</v>
      </c>
      <c r="J39" s="5">
        <v>46</v>
      </c>
      <c r="K39" s="5" t="s">
        <v>36</v>
      </c>
      <c r="L39" s="7">
        <v>0.64701388888888889</v>
      </c>
      <c r="M39" s="5">
        <v>42</v>
      </c>
      <c r="N39" s="5" t="s">
        <v>36</v>
      </c>
      <c r="O39" s="7">
        <v>0.64773148148148152</v>
      </c>
      <c r="P39" s="5">
        <v>49</v>
      </c>
      <c r="Q39" s="5" t="s">
        <v>36</v>
      </c>
      <c r="R39" s="7">
        <v>0.64844907407407404</v>
      </c>
      <c r="S39" s="5">
        <v>48</v>
      </c>
      <c r="T39" s="5" t="s">
        <v>36</v>
      </c>
      <c r="U39" s="7">
        <v>0.64879629629629632</v>
      </c>
      <c r="V39" s="5">
        <v>38</v>
      </c>
      <c r="W39" s="5" t="s">
        <v>36</v>
      </c>
      <c r="X39" s="7">
        <v>0.65061342592592586</v>
      </c>
      <c r="Y39" s="5">
        <v>37</v>
      </c>
      <c r="Z39" s="5" t="s">
        <v>36</v>
      </c>
      <c r="AA39" s="7">
        <v>0.65123842592592596</v>
      </c>
      <c r="AB39" s="5">
        <v>47</v>
      </c>
      <c r="AC39" s="5" t="s">
        <v>36</v>
      </c>
      <c r="AD39" s="7">
        <v>0.6522916666666666</v>
      </c>
      <c r="AE39" s="5">
        <v>53</v>
      </c>
      <c r="AF39" s="5" t="s">
        <v>36</v>
      </c>
      <c r="AG39" s="7">
        <v>0.6526157407407408</v>
      </c>
      <c r="AH39" s="5">
        <v>57</v>
      </c>
      <c r="AI39" s="5" t="s">
        <v>36</v>
      </c>
      <c r="AJ39" s="7">
        <v>0.65322916666666664</v>
      </c>
    </row>
    <row r="40" spans="1:45" s="5" customFormat="1">
      <c r="A40" s="5">
        <v>56</v>
      </c>
      <c r="B40" s="6">
        <v>42001.684467592589</v>
      </c>
      <c r="C40" s="5">
        <v>1393034</v>
      </c>
      <c r="D40" s="5">
        <v>0</v>
      </c>
      <c r="F40" s="5" t="s">
        <v>78</v>
      </c>
      <c r="G40" s="7">
        <v>0.66263888888888889</v>
      </c>
      <c r="H40" s="7">
        <v>0.6806712962962963</v>
      </c>
      <c r="I40" s="5">
        <v>11</v>
      </c>
      <c r="J40" s="5">
        <v>50</v>
      </c>
      <c r="K40" s="5" t="s">
        <v>36</v>
      </c>
      <c r="L40" s="7">
        <v>0.66928240740740741</v>
      </c>
      <c r="M40" s="5">
        <v>58</v>
      </c>
      <c r="N40" s="5" t="s">
        <v>36</v>
      </c>
      <c r="O40" s="7">
        <v>0.67011574074074076</v>
      </c>
      <c r="P40" s="5">
        <v>63</v>
      </c>
      <c r="Q40" s="5" t="s">
        <v>36</v>
      </c>
      <c r="R40" s="7">
        <v>0.67107638888888888</v>
      </c>
      <c r="S40" s="5">
        <v>59</v>
      </c>
      <c r="T40" s="5" t="s">
        <v>36</v>
      </c>
      <c r="U40" s="7">
        <v>0.67244212962962957</v>
      </c>
      <c r="V40" s="5">
        <v>55</v>
      </c>
      <c r="W40" s="5" t="s">
        <v>36</v>
      </c>
      <c r="X40" s="7">
        <v>0.67295138888888895</v>
      </c>
      <c r="Y40" s="5">
        <v>61</v>
      </c>
      <c r="Z40" s="5" t="s">
        <v>36</v>
      </c>
      <c r="AA40" s="7">
        <v>0.6769560185185185</v>
      </c>
      <c r="AB40" s="5">
        <v>64</v>
      </c>
      <c r="AC40" s="5" t="s">
        <v>36</v>
      </c>
      <c r="AD40" s="7">
        <v>0.67729166666666663</v>
      </c>
      <c r="AE40" s="5">
        <v>62</v>
      </c>
      <c r="AF40" s="5" t="s">
        <v>36</v>
      </c>
      <c r="AG40" s="7">
        <v>0.67765046296296294</v>
      </c>
      <c r="AH40" s="5">
        <v>43</v>
      </c>
      <c r="AI40" s="5" t="s">
        <v>36</v>
      </c>
      <c r="AJ40" s="7">
        <v>0.67906250000000001</v>
      </c>
      <c r="AK40" s="5">
        <v>51</v>
      </c>
      <c r="AL40" s="5" t="s">
        <v>36</v>
      </c>
      <c r="AM40" s="7">
        <v>0.67959490740740736</v>
      </c>
      <c r="AN40" s="5">
        <v>57</v>
      </c>
      <c r="AO40" s="5" t="s">
        <v>36</v>
      </c>
      <c r="AP40" s="7">
        <v>0.68046296296296294</v>
      </c>
    </row>
    <row r="41" spans="1:45" s="5" customFormat="1">
      <c r="A41" s="5">
        <v>95</v>
      </c>
      <c r="B41" s="6">
        <v>42001.70385416667</v>
      </c>
      <c r="C41" s="5">
        <v>1393034</v>
      </c>
      <c r="D41" s="5">
        <v>0</v>
      </c>
      <c r="F41" s="5" t="s">
        <v>78</v>
      </c>
      <c r="G41" s="7">
        <v>0.68660879629629623</v>
      </c>
      <c r="H41" s="7">
        <v>0.70015046296296291</v>
      </c>
      <c r="I41" s="5">
        <v>8</v>
      </c>
      <c r="J41" s="5">
        <v>36</v>
      </c>
      <c r="K41" s="5" t="s">
        <v>36</v>
      </c>
      <c r="L41" s="7">
        <v>0.69346064814814812</v>
      </c>
      <c r="M41" s="5">
        <v>32</v>
      </c>
      <c r="N41" s="5" t="s">
        <v>36</v>
      </c>
      <c r="O41" s="7">
        <v>0.69440972222222219</v>
      </c>
      <c r="P41" s="5">
        <v>34</v>
      </c>
      <c r="Q41" s="5" t="s">
        <v>36</v>
      </c>
      <c r="R41" s="7">
        <v>0.6947916666666667</v>
      </c>
      <c r="S41" s="5">
        <v>35</v>
      </c>
      <c r="T41" s="5" t="s">
        <v>36</v>
      </c>
      <c r="U41" s="7">
        <v>0.69525462962962958</v>
      </c>
      <c r="V41" s="5">
        <v>33</v>
      </c>
      <c r="W41" s="5" t="s">
        <v>36</v>
      </c>
      <c r="X41" s="7">
        <v>0.69596064814814806</v>
      </c>
      <c r="Y41" s="5">
        <v>44</v>
      </c>
      <c r="Z41" s="5" t="s">
        <v>36</v>
      </c>
      <c r="AA41" s="7">
        <v>0.69846064814814823</v>
      </c>
      <c r="AB41" s="5">
        <v>56</v>
      </c>
      <c r="AC41" s="5" t="s">
        <v>36</v>
      </c>
      <c r="AD41" s="7">
        <v>0.69925925925925936</v>
      </c>
      <c r="AE41" s="5">
        <v>57</v>
      </c>
      <c r="AF41" s="5" t="s">
        <v>36</v>
      </c>
      <c r="AG41" s="7">
        <v>0.69994212962962965</v>
      </c>
    </row>
    <row r="42" spans="1:45" s="5" customFormat="1">
      <c r="A42" s="5">
        <v>51</v>
      </c>
      <c r="B42" s="6">
        <v>42001.680879629632</v>
      </c>
      <c r="C42" s="5">
        <v>1401760</v>
      </c>
      <c r="D42" s="5">
        <v>0</v>
      </c>
      <c r="F42" s="5" t="s">
        <v>44</v>
      </c>
      <c r="G42" s="7">
        <v>0.65569444444444447</v>
      </c>
      <c r="H42" s="7">
        <v>0.68060185185185185</v>
      </c>
      <c r="I42" s="5">
        <v>8</v>
      </c>
      <c r="J42" s="5">
        <v>46</v>
      </c>
      <c r="K42" s="5" t="s">
        <v>36</v>
      </c>
      <c r="L42" s="7">
        <v>0.66810185185185178</v>
      </c>
      <c r="M42" s="5">
        <v>42</v>
      </c>
      <c r="N42" s="5" t="s">
        <v>36</v>
      </c>
      <c r="O42" s="7">
        <v>0.66945601851851855</v>
      </c>
      <c r="P42" s="5">
        <v>49</v>
      </c>
      <c r="Q42" s="5" t="s">
        <v>36</v>
      </c>
      <c r="R42" s="7">
        <v>0.67047453703703708</v>
      </c>
      <c r="S42" s="5">
        <v>48</v>
      </c>
      <c r="T42" s="5" t="s">
        <v>36</v>
      </c>
      <c r="U42" s="7">
        <v>0.67098379629629623</v>
      </c>
      <c r="V42" s="5">
        <v>38</v>
      </c>
      <c r="W42" s="5" t="s">
        <v>36</v>
      </c>
      <c r="X42" s="7">
        <v>0.67761574074074071</v>
      </c>
      <c r="Y42" s="5">
        <v>37</v>
      </c>
      <c r="Z42" s="5" t="s">
        <v>36</v>
      </c>
      <c r="AA42" s="7">
        <v>0.6787037037037037</v>
      </c>
      <c r="AB42" s="5">
        <v>47</v>
      </c>
      <c r="AC42" s="5" t="s">
        <v>36</v>
      </c>
      <c r="AD42" s="7">
        <v>0.68</v>
      </c>
      <c r="AE42" s="5">
        <v>57</v>
      </c>
      <c r="AF42" s="5" t="s">
        <v>36</v>
      </c>
      <c r="AG42" s="7">
        <v>0.68039351851851848</v>
      </c>
    </row>
    <row r="43" spans="1:45" s="5" customFormat="1">
      <c r="A43" s="5">
        <v>121</v>
      </c>
      <c r="B43" s="6">
        <v>42001.723217592589</v>
      </c>
      <c r="C43" s="5">
        <v>1401760</v>
      </c>
      <c r="D43" s="5">
        <v>0</v>
      </c>
      <c r="F43" s="5" t="s">
        <v>44</v>
      </c>
      <c r="G43" s="7">
        <v>0.69687500000000002</v>
      </c>
      <c r="H43" s="7">
        <v>0.72285879629629635</v>
      </c>
      <c r="I43" s="5">
        <v>11</v>
      </c>
      <c r="J43" s="5">
        <v>50</v>
      </c>
      <c r="K43" s="5" t="s">
        <v>36</v>
      </c>
      <c r="L43" s="7">
        <v>0.71166666666666656</v>
      </c>
      <c r="M43" s="5">
        <v>58</v>
      </c>
      <c r="N43" s="5" t="s">
        <v>36</v>
      </c>
      <c r="O43" s="7">
        <v>0.71270833333333339</v>
      </c>
      <c r="P43" s="5">
        <v>63</v>
      </c>
      <c r="Q43" s="5" t="s">
        <v>36</v>
      </c>
      <c r="R43" s="7">
        <v>0.71388888888888891</v>
      </c>
      <c r="S43" s="5">
        <v>59</v>
      </c>
      <c r="T43" s="5" t="s">
        <v>36</v>
      </c>
      <c r="U43" s="7">
        <v>0.71520833333333333</v>
      </c>
      <c r="V43" s="5">
        <v>55</v>
      </c>
      <c r="W43" s="5" t="s">
        <v>36</v>
      </c>
      <c r="X43" s="7">
        <v>0.71641203703703704</v>
      </c>
      <c r="Y43" s="5">
        <v>61</v>
      </c>
      <c r="Z43" s="5" t="s">
        <v>36</v>
      </c>
      <c r="AA43" s="7">
        <v>0.71790509259259261</v>
      </c>
      <c r="AB43" s="5">
        <v>64</v>
      </c>
      <c r="AC43" s="5" t="s">
        <v>36</v>
      </c>
      <c r="AD43" s="7">
        <v>0.71849537037037037</v>
      </c>
      <c r="AE43" s="5">
        <v>62</v>
      </c>
      <c r="AF43" s="5" t="s">
        <v>36</v>
      </c>
      <c r="AG43" s="7">
        <v>0.71902777777777782</v>
      </c>
      <c r="AH43" s="5">
        <v>43</v>
      </c>
      <c r="AI43" s="5" t="s">
        <v>36</v>
      </c>
      <c r="AJ43" s="7">
        <v>0.72101851851851861</v>
      </c>
      <c r="AK43" s="5">
        <v>52</v>
      </c>
      <c r="AL43" s="5" t="s">
        <v>36</v>
      </c>
      <c r="AM43" s="7">
        <v>0.72200231481481481</v>
      </c>
      <c r="AN43" s="5">
        <v>57</v>
      </c>
      <c r="AO43" s="5" t="s">
        <v>36</v>
      </c>
      <c r="AP43" s="7">
        <v>0.72261574074074064</v>
      </c>
    </row>
    <row r="44" spans="1:45" s="5" customFormat="1">
      <c r="A44" s="5">
        <v>30</v>
      </c>
      <c r="B44" s="6">
        <v>42001.668055555558</v>
      </c>
      <c r="C44" s="5">
        <v>1402473</v>
      </c>
      <c r="D44" s="5">
        <v>0</v>
      </c>
      <c r="F44" s="5" t="s">
        <v>43</v>
      </c>
      <c r="G44" s="7">
        <v>0.64453703703703702</v>
      </c>
      <c r="H44" s="7">
        <v>0.66648148148148145</v>
      </c>
      <c r="I44" s="5">
        <v>8</v>
      </c>
      <c r="J44" s="5">
        <v>39</v>
      </c>
      <c r="K44" s="5" t="s">
        <v>36</v>
      </c>
      <c r="L44" s="7">
        <v>0.64809027777777783</v>
      </c>
      <c r="M44" s="5">
        <v>42</v>
      </c>
      <c r="N44" s="5" t="s">
        <v>36</v>
      </c>
      <c r="O44" s="7">
        <v>0.65472222222222221</v>
      </c>
      <c r="P44" s="5">
        <v>49</v>
      </c>
      <c r="Q44" s="5" t="s">
        <v>36</v>
      </c>
      <c r="R44" s="7">
        <v>0.65666666666666662</v>
      </c>
      <c r="S44" s="5">
        <v>48</v>
      </c>
      <c r="T44" s="5" t="s">
        <v>36</v>
      </c>
      <c r="U44" s="7">
        <v>0.65749999999999997</v>
      </c>
      <c r="V44" s="5">
        <v>40</v>
      </c>
      <c r="W44" s="5" t="s">
        <v>36</v>
      </c>
      <c r="X44" s="7">
        <v>0.65971064814814817</v>
      </c>
      <c r="Y44" s="5">
        <v>37</v>
      </c>
      <c r="Z44" s="5" t="s">
        <v>36</v>
      </c>
      <c r="AA44" s="7">
        <v>0.6610300925925926</v>
      </c>
      <c r="AB44" s="5">
        <v>53</v>
      </c>
      <c r="AC44" s="5" t="s">
        <v>36</v>
      </c>
      <c r="AD44" s="7">
        <v>0.66574074074074074</v>
      </c>
      <c r="AE44" s="5">
        <v>57</v>
      </c>
      <c r="AF44" s="5" t="s">
        <v>36</v>
      </c>
      <c r="AG44" s="7">
        <v>0.66621527777777778</v>
      </c>
    </row>
    <row r="45" spans="1:45" s="5" customFormat="1">
      <c r="A45" s="5">
        <v>112</v>
      </c>
      <c r="B45" s="6">
        <v>42001.718090277776</v>
      </c>
      <c r="C45" s="5">
        <v>1402473</v>
      </c>
      <c r="D45" s="5">
        <v>0</v>
      </c>
      <c r="F45" s="5" t="s">
        <v>43</v>
      </c>
      <c r="G45" s="7">
        <v>0.67372685185185188</v>
      </c>
      <c r="H45" s="7">
        <v>0.71723379629629624</v>
      </c>
      <c r="I45" s="5">
        <v>12</v>
      </c>
      <c r="J45" s="5">
        <v>45</v>
      </c>
      <c r="K45" s="5" t="s">
        <v>36</v>
      </c>
      <c r="L45" s="7">
        <v>0.68265046296296295</v>
      </c>
      <c r="M45" s="5">
        <v>58</v>
      </c>
      <c r="N45" s="5" t="s">
        <v>36</v>
      </c>
      <c r="O45" s="7">
        <v>0.68606481481481485</v>
      </c>
      <c r="P45" s="5">
        <v>63</v>
      </c>
      <c r="Q45" s="5" t="s">
        <v>36</v>
      </c>
      <c r="R45" s="7">
        <v>0.6881828703703704</v>
      </c>
      <c r="S45" s="5">
        <v>54</v>
      </c>
      <c r="T45" s="5" t="s">
        <v>36</v>
      </c>
      <c r="U45" s="7">
        <v>0.69450231481481473</v>
      </c>
      <c r="V45" s="5">
        <v>60</v>
      </c>
      <c r="W45" s="5" t="s">
        <v>36</v>
      </c>
      <c r="X45" s="7">
        <v>0.69978009259259266</v>
      </c>
      <c r="Y45" s="5">
        <v>54</v>
      </c>
      <c r="Z45" s="5" t="s">
        <v>36</v>
      </c>
      <c r="AA45" s="7">
        <v>0.70052083333333337</v>
      </c>
      <c r="AB45" s="5">
        <v>61</v>
      </c>
      <c r="AC45" s="5" t="s">
        <v>36</v>
      </c>
      <c r="AD45" s="7">
        <v>0.70195601851851863</v>
      </c>
      <c r="AE45" s="5">
        <v>64</v>
      </c>
      <c r="AF45" s="5" t="s">
        <v>36</v>
      </c>
      <c r="AG45" s="7">
        <v>0.70401620370370377</v>
      </c>
      <c r="AH45" s="5">
        <v>62</v>
      </c>
      <c r="AI45" s="5" t="s">
        <v>36</v>
      </c>
      <c r="AJ45" s="7">
        <v>0.70559027777777772</v>
      </c>
      <c r="AK45" s="5">
        <v>43</v>
      </c>
      <c r="AL45" s="5" t="s">
        <v>36</v>
      </c>
      <c r="AM45" s="7">
        <v>0.71363425925925927</v>
      </c>
      <c r="AN45" s="5">
        <v>51</v>
      </c>
      <c r="AO45" s="5" t="s">
        <v>36</v>
      </c>
      <c r="AP45" s="7">
        <v>0.71494212962962955</v>
      </c>
      <c r="AQ45" s="5">
        <v>57</v>
      </c>
      <c r="AR45" s="5" t="s">
        <v>36</v>
      </c>
      <c r="AS45" s="7">
        <v>0.71679398148148143</v>
      </c>
    </row>
    <row r="46" spans="1:45" s="5" customFormat="1">
      <c r="A46" s="5">
        <v>31</v>
      </c>
      <c r="B46" s="6">
        <v>42001.668749999997</v>
      </c>
      <c r="C46" s="5">
        <v>1440066</v>
      </c>
      <c r="D46" s="5">
        <v>0</v>
      </c>
      <c r="F46" s="5" t="s">
        <v>79</v>
      </c>
      <c r="G46" s="7">
        <v>0.65202546296296293</v>
      </c>
      <c r="H46" s="7">
        <v>0.66810185185185178</v>
      </c>
      <c r="I46" s="5">
        <v>8</v>
      </c>
      <c r="J46" s="5">
        <v>39</v>
      </c>
      <c r="K46" s="5" t="s">
        <v>36</v>
      </c>
      <c r="L46" s="7">
        <v>0.66127314814814808</v>
      </c>
      <c r="M46" s="5">
        <v>42</v>
      </c>
      <c r="N46" s="5" t="s">
        <v>36</v>
      </c>
      <c r="O46" s="7">
        <v>0.66267361111111112</v>
      </c>
      <c r="P46" s="5">
        <v>49</v>
      </c>
      <c r="Q46" s="5" t="s">
        <v>36</v>
      </c>
      <c r="R46" s="7">
        <v>0.66369212962962965</v>
      </c>
      <c r="S46" s="5">
        <v>48</v>
      </c>
      <c r="T46" s="5" t="s">
        <v>36</v>
      </c>
      <c r="U46" s="7">
        <v>0.66405092592592596</v>
      </c>
      <c r="V46" s="5">
        <v>40</v>
      </c>
      <c r="W46" s="5" t="s">
        <v>36</v>
      </c>
      <c r="X46" s="7">
        <v>0.66516203703703702</v>
      </c>
      <c r="Y46" s="5">
        <v>37</v>
      </c>
      <c r="Z46" s="5" t="s">
        <v>36</v>
      </c>
      <c r="AA46" s="7">
        <v>0.66614583333333333</v>
      </c>
      <c r="AB46" s="5">
        <v>47</v>
      </c>
      <c r="AC46" s="5" t="s">
        <v>36</v>
      </c>
      <c r="AD46" s="7">
        <v>0.66736111111111107</v>
      </c>
      <c r="AE46" s="5">
        <v>57</v>
      </c>
      <c r="AF46" s="5" t="s">
        <v>36</v>
      </c>
      <c r="AG46" s="7">
        <v>0.6678587962962963</v>
      </c>
    </row>
    <row r="47" spans="1:45" s="5" customFormat="1">
      <c r="A47" s="5">
        <v>2</v>
      </c>
      <c r="B47" s="6">
        <v>42001.658333333333</v>
      </c>
      <c r="C47" s="5">
        <v>1551155</v>
      </c>
      <c r="D47" s="5">
        <v>0</v>
      </c>
      <c r="F47" s="5" t="s">
        <v>65</v>
      </c>
      <c r="G47" s="7">
        <v>0.64403935185185179</v>
      </c>
      <c r="H47" s="7">
        <v>0.65178240740740734</v>
      </c>
      <c r="I47" s="5">
        <v>8</v>
      </c>
      <c r="J47" s="5">
        <v>39</v>
      </c>
      <c r="K47" s="5" t="s">
        <v>36</v>
      </c>
      <c r="L47" s="7">
        <v>0.64694444444444443</v>
      </c>
      <c r="M47" s="5">
        <v>42</v>
      </c>
      <c r="N47" s="5" t="s">
        <v>36</v>
      </c>
      <c r="O47" s="7">
        <v>0.6477546296296296</v>
      </c>
      <c r="P47" s="5">
        <v>49</v>
      </c>
      <c r="Q47" s="5" t="s">
        <v>36</v>
      </c>
      <c r="R47" s="7">
        <v>0.64836805555555554</v>
      </c>
      <c r="S47" s="5">
        <v>48</v>
      </c>
      <c r="T47" s="5" t="s">
        <v>36</v>
      </c>
      <c r="U47" s="7">
        <v>0.64866898148148155</v>
      </c>
      <c r="V47" s="5">
        <v>40</v>
      </c>
      <c r="W47" s="5" t="s">
        <v>36</v>
      </c>
      <c r="X47" s="7">
        <v>0.64961805555555563</v>
      </c>
      <c r="Y47" s="5">
        <v>37</v>
      </c>
      <c r="Z47" s="5" t="s">
        <v>36</v>
      </c>
      <c r="AA47" s="7">
        <v>0.65032407407407411</v>
      </c>
      <c r="AB47" s="5">
        <v>53</v>
      </c>
      <c r="AC47" s="5" t="s">
        <v>36</v>
      </c>
      <c r="AD47" s="7">
        <v>0.65134259259259253</v>
      </c>
      <c r="AE47" s="5">
        <v>57</v>
      </c>
      <c r="AF47" s="5" t="s">
        <v>36</v>
      </c>
      <c r="AG47" s="7">
        <v>0.65159722222222227</v>
      </c>
    </row>
    <row r="48" spans="1:45" s="5" customFormat="1">
      <c r="A48" s="5">
        <v>33</v>
      </c>
      <c r="B48" s="6">
        <v>42001.669444444444</v>
      </c>
      <c r="C48" s="5">
        <v>1551155</v>
      </c>
      <c r="D48" s="5">
        <v>0</v>
      </c>
      <c r="F48" s="5" t="s">
        <v>65</v>
      </c>
      <c r="G48" s="7">
        <v>0.65997685185185184</v>
      </c>
      <c r="H48" s="7">
        <v>0.6690625</v>
      </c>
      <c r="I48" s="5">
        <v>11</v>
      </c>
      <c r="J48" s="5">
        <v>45</v>
      </c>
      <c r="K48" s="5" t="s">
        <v>36</v>
      </c>
      <c r="L48" s="7">
        <v>0.66222222222222216</v>
      </c>
      <c r="M48" s="5">
        <v>58</v>
      </c>
      <c r="N48" s="5" t="s">
        <v>36</v>
      </c>
      <c r="O48" s="7">
        <v>0.66315972222222219</v>
      </c>
      <c r="P48" s="5">
        <v>63</v>
      </c>
      <c r="Q48" s="5" t="s">
        <v>36</v>
      </c>
      <c r="R48" s="7">
        <v>0.66377314814814814</v>
      </c>
      <c r="S48" s="5">
        <v>60</v>
      </c>
      <c r="T48" s="5" t="s">
        <v>36</v>
      </c>
      <c r="U48" s="7">
        <v>0.66483796296296294</v>
      </c>
      <c r="V48" s="5">
        <v>54</v>
      </c>
      <c r="W48" s="5" t="s">
        <v>36</v>
      </c>
      <c r="X48" s="7">
        <v>0.66523148148148148</v>
      </c>
      <c r="Y48" s="5">
        <v>61</v>
      </c>
      <c r="Z48" s="5" t="s">
        <v>36</v>
      </c>
      <c r="AA48" s="7">
        <v>0.66576388888888893</v>
      </c>
      <c r="AB48" s="5">
        <v>64</v>
      </c>
      <c r="AC48" s="5" t="s">
        <v>36</v>
      </c>
      <c r="AD48" s="7">
        <v>0.6661111111111111</v>
      </c>
      <c r="AE48" s="5">
        <v>62</v>
      </c>
      <c r="AF48" s="5" t="s">
        <v>36</v>
      </c>
      <c r="AG48" s="7">
        <v>0.66644675925925922</v>
      </c>
      <c r="AH48" s="5">
        <v>43</v>
      </c>
      <c r="AI48" s="5" t="s">
        <v>36</v>
      </c>
      <c r="AJ48" s="7">
        <v>0.66768518518518516</v>
      </c>
      <c r="AK48" s="5">
        <v>51</v>
      </c>
      <c r="AL48" s="5" t="s">
        <v>36</v>
      </c>
      <c r="AM48" s="7">
        <v>0.66818287037037039</v>
      </c>
      <c r="AN48" s="5">
        <v>57</v>
      </c>
      <c r="AO48" s="5" t="s">
        <v>36</v>
      </c>
      <c r="AP48" s="7">
        <v>0.66887731481481483</v>
      </c>
    </row>
    <row r="49" spans="1:45" s="5" customFormat="1">
      <c r="A49" s="5">
        <v>81</v>
      </c>
      <c r="B49" s="6">
        <v>42001.693391203706</v>
      </c>
      <c r="C49" s="5">
        <v>1551155</v>
      </c>
      <c r="D49" s="5">
        <v>0</v>
      </c>
      <c r="F49" s="5" t="s">
        <v>65</v>
      </c>
      <c r="G49" s="7">
        <v>0.67642361111111116</v>
      </c>
      <c r="H49" s="7">
        <v>0.69152777777777785</v>
      </c>
      <c r="I49" s="5">
        <v>8</v>
      </c>
      <c r="J49" s="5">
        <v>36</v>
      </c>
      <c r="K49" s="5" t="s">
        <v>36</v>
      </c>
      <c r="L49" s="7">
        <v>0.68590277777777775</v>
      </c>
      <c r="M49" s="5">
        <v>31</v>
      </c>
      <c r="N49" s="5" t="s">
        <v>36</v>
      </c>
      <c r="O49" s="7">
        <v>0.68663194444444453</v>
      </c>
      <c r="P49" s="5">
        <v>32</v>
      </c>
      <c r="Q49" s="5" t="s">
        <v>36</v>
      </c>
      <c r="R49" s="7">
        <v>0.68702546296296296</v>
      </c>
      <c r="S49" s="5">
        <v>34</v>
      </c>
      <c r="T49" s="5" t="s">
        <v>36</v>
      </c>
      <c r="U49" s="7">
        <v>0.68737268518518524</v>
      </c>
      <c r="V49" s="5">
        <v>33</v>
      </c>
      <c r="W49" s="5" t="s">
        <v>36</v>
      </c>
      <c r="X49" s="7">
        <v>0.68817129629629636</v>
      </c>
      <c r="Y49" s="5">
        <v>41</v>
      </c>
      <c r="Z49" s="5" t="s">
        <v>36</v>
      </c>
      <c r="AA49" s="7">
        <v>0.68954861111111121</v>
      </c>
      <c r="AB49" s="5">
        <v>56</v>
      </c>
      <c r="AC49" s="5" t="s">
        <v>36</v>
      </c>
      <c r="AD49" s="7">
        <v>0.69072916666666673</v>
      </c>
      <c r="AE49" s="5">
        <v>57</v>
      </c>
      <c r="AF49" s="5" t="s">
        <v>36</v>
      </c>
      <c r="AG49" s="7">
        <v>0.69135416666666671</v>
      </c>
    </row>
    <row r="50" spans="1:45" s="5" customFormat="1">
      <c r="A50" s="5">
        <v>19</v>
      </c>
      <c r="B50" s="6">
        <v>42001.660416666666</v>
      </c>
      <c r="C50" s="5">
        <v>1600282</v>
      </c>
      <c r="D50" s="5">
        <v>0</v>
      </c>
      <c r="F50" s="5" t="s">
        <v>87</v>
      </c>
      <c r="G50" s="7">
        <v>0.65211805555555558</v>
      </c>
      <c r="H50" s="7">
        <v>0.6600462962962963</v>
      </c>
      <c r="I50" s="5">
        <v>8</v>
      </c>
      <c r="J50" s="5">
        <v>39</v>
      </c>
      <c r="K50" s="5" t="s">
        <v>36</v>
      </c>
      <c r="L50" s="7">
        <v>0.65502314814814822</v>
      </c>
      <c r="M50" s="5">
        <v>42</v>
      </c>
      <c r="N50" s="5" t="s">
        <v>36</v>
      </c>
      <c r="O50" s="7">
        <v>0.65585648148148146</v>
      </c>
      <c r="P50" s="5">
        <v>49</v>
      </c>
      <c r="Q50" s="5" t="s">
        <v>36</v>
      </c>
      <c r="R50" s="7">
        <v>0.65656250000000005</v>
      </c>
      <c r="S50" s="5">
        <v>48</v>
      </c>
      <c r="T50" s="5" t="s">
        <v>36</v>
      </c>
      <c r="U50" s="7">
        <v>0.65686342592592595</v>
      </c>
      <c r="V50" s="5">
        <v>40</v>
      </c>
      <c r="W50" s="5" t="s">
        <v>36</v>
      </c>
      <c r="X50" s="7">
        <v>0.65780092592592598</v>
      </c>
      <c r="Y50" s="5">
        <v>37</v>
      </c>
      <c r="Z50" s="5" t="s">
        <v>36</v>
      </c>
      <c r="AA50" s="7">
        <v>0.65853009259259265</v>
      </c>
      <c r="AB50" s="5">
        <v>47</v>
      </c>
      <c r="AC50" s="5" t="s">
        <v>36</v>
      </c>
      <c r="AD50" s="7">
        <v>0.65950231481481481</v>
      </c>
      <c r="AE50" s="5">
        <v>57</v>
      </c>
      <c r="AF50" s="5" t="s">
        <v>36</v>
      </c>
      <c r="AG50" s="7">
        <v>0.65987268518518516</v>
      </c>
    </row>
    <row r="51" spans="1:45" s="5" customFormat="1">
      <c r="A51" s="5">
        <v>55</v>
      </c>
      <c r="B51" s="6">
        <v>42001.68340277778</v>
      </c>
      <c r="C51" s="5">
        <v>1600282</v>
      </c>
      <c r="D51" s="5">
        <v>0</v>
      </c>
      <c r="F51" s="5" t="s">
        <v>87</v>
      </c>
      <c r="G51" s="7">
        <v>0.6658680555555555</v>
      </c>
      <c r="H51" s="7">
        <v>0.6812962962962964</v>
      </c>
      <c r="I51" s="5">
        <v>11</v>
      </c>
      <c r="J51" s="5">
        <v>45</v>
      </c>
      <c r="K51" s="5" t="s">
        <v>36</v>
      </c>
      <c r="L51" s="7">
        <v>0.67380787037037038</v>
      </c>
      <c r="M51" s="5">
        <v>58</v>
      </c>
      <c r="N51" s="5" t="s">
        <v>36</v>
      </c>
      <c r="O51" s="7">
        <v>0.67480324074074083</v>
      </c>
      <c r="P51" s="5">
        <v>63</v>
      </c>
      <c r="Q51" s="5" t="s">
        <v>36</v>
      </c>
      <c r="R51" s="7">
        <v>0.67561342592592588</v>
      </c>
      <c r="S51" s="5">
        <v>60</v>
      </c>
      <c r="T51" s="5" t="s">
        <v>36</v>
      </c>
      <c r="U51" s="7">
        <v>0.67692129629629638</v>
      </c>
      <c r="V51" s="5">
        <v>54</v>
      </c>
      <c r="W51" s="5" t="s">
        <v>36</v>
      </c>
      <c r="X51" s="7">
        <v>0.67736111111111119</v>
      </c>
      <c r="Y51" s="5">
        <v>61</v>
      </c>
      <c r="Z51" s="5" t="s">
        <v>36</v>
      </c>
      <c r="AA51" s="7">
        <v>0.67793981481481491</v>
      </c>
      <c r="AB51" s="5">
        <v>64</v>
      </c>
      <c r="AC51" s="5" t="s">
        <v>36</v>
      </c>
      <c r="AD51" s="7">
        <v>0.67836805555555557</v>
      </c>
      <c r="AE51" s="5">
        <v>62</v>
      </c>
      <c r="AF51" s="5" t="s">
        <v>36</v>
      </c>
      <c r="AG51" s="7">
        <v>0.67874999999999996</v>
      </c>
      <c r="AH51" s="5">
        <v>43</v>
      </c>
      <c r="AI51" s="5" t="s">
        <v>36</v>
      </c>
      <c r="AJ51" s="7">
        <v>0.68</v>
      </c>
      <c r="AK51" s="5">
        <v>52</v>
      </c>
      <c r="AL51" s="5" t="s">
        <v>36</v>
      </c>
      <c r="AM51" s="7">
        <v>0.68068287037037034</v>
      </c>
      <c r="AN51" s="5">
        <v>57</v>
      </c>
      <c r="AO51" s="5" t="s">
        <v>36</v>
      </c>
      <c r="AP51" s="7">
        <v>0.68111111111111111</v>
      </c>
    </row>
    <row r="52" spans="1:45" s="5" customFormat="1">
      <c r="A52" s="5">
        <v>91</v>
      </c>
      <c r="B52" s="6">
        <v>42001.701296296298</v>
      </c>
      <c r="C52" s="5">
        <v>1600282</v>
      </c>
      <c r="D52" s="5">
        <v>0</v>
      </c>
      <c r="F52" s="5" t="s">
        <v>87</v>
      </c>
      <c r="G52" s="7">
        <v>0.69248842592592597</v>
      </c>
      <c r="H52" s="7">
        <v>0.69991898148148157</v>
      </c>
      <c r="I52" s="5">
        <v>8</v>
      </c>
      <c r="J52" s="5">
        <v>36</v>
      </c>
      <c r="K52" s="5" t="s">
        <v>36</v>
      </c>
      <c r="L52" s="7">
        <v>0.69396990740740738</v>
      </c>
      <c r="M52" s="5">
        <v>31</v>
      </c>
      <c r="N52" s="5" t="s">
        <v>36</v>
      </c>
      <c r="O52" s="7">
        <v>0.69481481481481477</v>
      </c>
      <c r="P52" s="5">
        <v>32</v>
      </c>
      <c r="Q52" s="5" t="s">
        <v>36</v>
      </c>
      <c r="R52" s="7">
        <v>0.69527777777777777</v>
      </c>
      <c r="S52" s="5">
        <v>34</v>
      </c>
      <c r="T52" s="5" t="s">
        <v>36</v>
      </c>
      <c r="U52" s="7">
        <v>0.6956134259259259</v>
      </c>
      <c r="V52" s="5">
        <v>33</v>
      </c>
      <c r="W52" s="5" t="s">
        <v>36</v>
      </c>
      <c r="X52" s="7">
        <v>0.69649305555555552</v>
      </c>
      <c r="Y52" s="5">
        <v>41</v>
      </c>
      <c r="Z52" s="5" t="s">
        <v>36</v>
      </c>
      <c r="AA52" s="7">
        <v>0.69787037037037036</v>
      </c>
      <c r="AB52" s="5">
        <v>56</v>
      </c>
      <c r="AC52" s="5" t="s">
        <v>36</v>
      </c>
      <c r="AD52" s="7">
        <v>0.69906250000000003</v>
      </c>
      <c r="AE52" s="5">
        <v>57</v>
      </c>
      <c r="AF52" s="5" t="s">
        <v>36</v>
      </c>
      <c r="AG52" s="7">
        <v>0.69969907407407417</v>
      </c>
    </row>
    <row r="53" spans="1:45" s="5" customFormat="1">
      <c r="A53" s="5">
        <v>27</v>
      </c>
      <c r="B53" s="6">
        <v>42001.662499999999</v>
      </c>
      <c r="C53" s="5">
        <v>1600288</v>
      </c>
      <c r="D53" s="5">
        <v>0</v>
      </c>
      <c r="F53" s="5" t="s">
        <v>80</v>
      </c>
      <c r="G53" s="7">
        <v>0.64416666666666667</v>
      </c>
      <c r="H53" s="7">
        <v>0.66228009259259257</v>
      </c>
      <c r="I53" s="5">
        <v>8</v>
      </c>
      <c r="J53" s="5">
        <v>39</v>
      </c>
      <c r="K53" s="5" t="s">
        <v>36</v>
      </c>
      <c r="L53" s="7">
        <v>0.64771990740740748</v>
      </c>
      <c r="M53" s="5">
        <v>42</v>
      </c>
      <c r="N53" s="5" t="s">
        <v>36</v>
      </c>
      <c r="O53" s="7">
        <v>0.64906249999999999</v>
      </c>
      <c r="P53" s="5">
        <v>49</v>
      </c>
      <c r="Q53" s="5" t="s">
        <v>36</v>
      </c>
      <c r="R53" s="7">
        <v>0.65016203703703701</v>
      </c>
      <c r="S53" s="5">
        <v>48</v>
      </c>
      <c r="T53" s="5" t="s">
        <v>36</v>
      </c>
      <c r="U53" s="7">
        <v>0.65071759259259265</v>
      </c>
      <c r="V53" s="5">
        <v>40</v>
      </c>
      <c r="W53" s="5" t="s">
        <v>36</v>
      </c>
      <c r="X53" s="7">
        <v>0.65252314814814816</v>
      </c>
      <c r="Y53" s="5">
        <v>37</v>
      </c>
      <c r="Z53" s="5" t="s">
        <v>36</v>
      </c>
      <c r="AA53" s="7">
        <v>0.65424768518518517</v>
      </c>
      <c r="AB53" s="5">
        <v>53</v>
      </c>
      <c r="AC53" s="5" t="s">
        <v>36</v>
      </c>
      <c r="AD53" s="7">
        <v>0.66158564814814813</v>
      </c>
      <c r="AE53" s="5">
        <v>57</v>
      </c>
      <c r="AF53" s="5" t="s">
        <v>36</v>
      </c>
      <c r="AG53" s="7">
        <v>0.6620138888888889</v>
      </c>
    </row>
    <row r="54" spans="1:45" s="5" customFormat="1">
      <c r="A54" s="5">
        <v>72</v>
      </c>
      <c r="B54" s="6">
        <v>42001.688055555554</v>
      </c>
      <c r="C54" s="5">
        <v>1600288</v>
      </c>
      <c r="D54" s="5">
        <v>0</v>
      </c>
      <c r="F54" s="5" t="s">
        <v>80</v>
      </c>
      <c r="G54" s="7">
        <v>0.66803240740740744</v>
      </c>
      <c r="H54" s="7">
        <v>0.68710648148148146</v>
      </c>
      <c r="I54" s="5">
        <v>11</v>
      </c>
      <c r="J54" s="5">
        <v>45</v>
      </c>
      <c r="K54" s="5" t="s">
        <v>36</v>
      </c>
      <c r="L54" s="7">
        <v>0.67319444444444443</v>
      </c>
      <c r="M54" s="5">
        <v>58</v>
      </c>
      <c r="N54" s="5" t="s">
        <v>36</v>
      </c>
      <c r="O54" s="7">
        <v>0.6754282407407407</v>
      </c>
      <c r="P54" s="5">
        <v>63</v>
      </c>
      <c r="Q54" s="5" t="s">
        <v>36</v>
      </c>
      <c r="R54" s="7">
        <v>0.67682870370370374</v>
      </c>
      <c r="S54" s="5">
        <v>60</v>
      </c>
      <c r="T54" s="5" t="s">
        <v>36</v>
      </c>
      <c r="U54" s="7">
        <v>0.67893518518518514</v>
      </c>
      <c r="V54" s="5">
        <v>54</v>
      </c>
      <c r="W54" s="5" t="s">
        <v>36</v>
      </c>
      <c r="X54" s="7">
        <v>0.67981481481481476</v>
      </c>
      <c r="Y54" s="5">
        <v>61</v>
      </c>
      <c r="Z54" s="5" t="s">
        <v>36</v>
      </c>
      <c r="AA54" s="7">
        <v>0.68140046296296297</v>
      </c>
      <c r="AB54" s="5">
        <v>64</v>
      </c>
      <c r="AC54" s="5" t="s">
        <v>36</v>
      </c>
      <c r="AD54" s="7">
        <v>0.68202546296296296</v>
      </c>
      <c r="AE54" s="5">
        <v>62</v>
      </c>
      <c r="AF54" s="5" t="s">
        <v>36</v>
      </c>
      <c r="AG54" s="7">
        <v>0.68269675925925932</v>
      </c>
      <c r="AH54" s="5">
        <v>43</v>
      </c>
      <c r="AI54" s="5" t="s">
        <v>36</v>
      </c>
      <c r="AJ54" s="7">
        <v>0.68511574074074078</v>
      </c>
      <c r="AK54" s="5">
        <v>51</v>
      </c>
      <c r="AL54" s="5" t="s">
        <v>36</v>
      </c>
      <c r="AM54" s="7">
        <v>0.68578703703703703</v>
      </c>
      <c r="AN54" s="5">
        <v>57</v>
      </c>
      <c r="AO54" s="5" t="s">
        <v>36</v>
      </c>
      <c r="AP54" s="7">
        <v>0.68685185185185194</v>
      </c>
    </row>
    <row r="55" spans="1:45" s="5" customFormat="1">
      <c r="A55" s="5">
        <v>113</v>
      </c>
      <c r="B55" s="6">
        <v>42001.719097222223</v>
      </c>
      <c r="C55" s="5">
        <v>1600288</v>
      </c>
      <c r="D55" s="5">
        <v>0</v>
      </c>
      <c r="F55" s="5" t="s">
        <v>80</v>
      </c>
      <c r="G55" s="7">
        <v>0.70134259259259257</v>
      </c>
      <c r="H55" s="7">
        <v>0.71871527777777777</v>
      </c>
      <c r="I55" s="5">
        <v>8</v>
      </c>
      <c r="J55" s="5">
        <v>36</v>
      </c>
      <c r="K55" s="5" t="s">
        <v>36</v>
      </c>
      <c r="L55" s="7">
        <v>0.70450231481481485</v>
      </c>
      <c r="M55" s="5">
        <v>31</v>
      </c>
      <c r="N55" s="5" t="s">
        <v>36</v>
      </c>
      <c r="O55" s="7">
        <v>0.70561342592592602</v>
      </c>
      <c r="P55" s="5">
        <v>32</v>
      </c>
      <c r="Q55" s="5" t="s">
        <v>36</v>
      </c>
      <c r="R55" s="7">
        <v>0.70627314814814823</v>
      </c>
      <c r="S55" s="5">
        <v>34</v>
      </c>
      <c r="T55" s="5" t="s">
        <v>36</v>
      </c>
      <c r="U55" s="7">
        <v>0.70677083333333324</v>
      </c>
      <c r="V55" s="5">
        <v>33</v>
      </c>
      <c r="W55" s="5" t="s">
        <v>36</v>
      </c>
      <c r="X55" s="7">
        <v>0.70805555555555555</v>
      </c>
      <c r="Y55" s="5">
        <v>41</v>
      </c>
      <c r="Z55" s="5" t="s">
        <v>36</v>
      </c>
      <c r="AA55" s="7">
        <v>0.71364583333333342</v>
      </c>
      <c r="AB55" s="5">
        <v>56</v>
      </c>
      <c r="AC55" s="5" t="s">
        <v>36</v>
      </c>
      <c r="AD55" s="7">
        <v>0.71754629629629629</v>
      </c>
      <c r="AE55" s="5">
        <v>57</v>
      </c>
      <c r="AF55" s="5" t="s">
        <v>36</v>
      </c>
      <c r="AG55" s="7">
        <v>0.71846064814814825</v>
      </c>
    </row>
    <row r="56" spans="1:45" s="5" customFormat="1">
      <c r="A56" s="5">
        <v>1</v>
      </c>
      <c r="B56" s="6">
        <v>42001.658333333333</v>
      </c>
      <c r="C56" s="5">
        <v>1600294</v>
      </c>
      <c r="D56" s="5">
        <v>0</v>
      </c>
      <c r="F56" s="5" t="s">
        <v>68</v>
      </c>
      <c r="G56" s="7">
        <v>0.64586805555555549</v>
      </c>
      <c r="H56" s="7">
        <v>0.6517708333333333</v>
      </c>
      <c r="I56" s="5">
        <v>8</v>
      </c>
      <c r="J56" s="5">
        <v>46</v>
      </c>
      <c r="K56" s="5" t="s">
        <v>36</v>
      </c>
      <c r="L56" s="7">
        <v>0.64717592592592588</v>
      </c>
      <c r="M56" s="5">
        <v>42</v>
      </c>
      <c r="N56" s="5" t="s">
        <v>36</v>
      </c>
      <c r="O56" s="7">
        <v>0.64790509259259255</v>
      </c>
      <c r="P56" s="5">
        <v>49</v>
      </c>
      <c r="Q56" s="5" t="s">
        <v>36</v>
      </c>
      <c r="R56" s="7">
        <v>0.64854166666666668</v>
      </c>
      <c r="S56" s="5">
        <v>48</v>
      </c>
      <c r="T56" s="5" t="s">
        <v>36</v>
      </c>
      <c r="U56" s="7">
        <v>0.64885416666666662</v>
      </c>
      <c r="V56" s="5">
        <v>40</v>
      </c>
      <c r="W56" s="5" t="s">
        <v>36</v>
      </c>
      <c r="X56" s="7">
        <v>0.64968749999999997</v>
      </c>
      <c r="Y56" s="5">
        <v>37</v>
      </c>
      <c r="Z56" s="5" t="s">
        <v>36</v>
      </c>
      <c r="AA56" s="7">
        <v>0.65035879629629634</v>
      </c>
      <c r="AB56" s="5">
        <v>53</v>
      </c>
      <c r="AC56" s="5" t="s">
        <v>36</v>
      </c>
      <c r="AD56" s="7">
        <v>0.65131944444444445</v>
      </c>
      <c r="AE56" s="5">
        <v>57</v>
      </c>
      <c r="AF56" s="5" t="s">
        <v>36</v>
      </c>
      <c r="AG56" s="7">
        <v>0.65160879629629631</v>
      </c>
    </row>
    <row r="57" spans="1:45" s="5" customFormat="1">
      <c r="A57" s="5">
        <v>32</v>
      </c>
      <c r="B57" s="6">
        <v>42001.669444444444</v>
      </c>
      <c r="C57" s="5">
        <v>1600294</v>
      </c>
      <c r="D57" s="5">
        <v>0</v>
      </c>
      <c r="F57" s="5" t="s">
        <v>68</v>
      </c>
      <c r="G57" s="7">
        <v>0.66074074074074074</v>
      </c>
      <c r="H57" s="7">
        <v>0.66907407407407404</v>
      </c>
      <c r="I57" s="5">
        <v>11</v>
      </c>
      <c r="J57" s="5">
        <v>50</v>
      </c>
      <c r="K57" s="5" t="s">
        <v>36</v>
      </c>
      <c r="L57" s="7">
        <v>0.66232638888888895</v>
      </c>
      <c r="M57" s="5">
        <v>58</v>
      </c>
      <c r="N57" s="5" t="s">
        <v>36</v>
      </c>
      <c r="O57" s="7">
        <v>0.66313657407407411</v>
      </c>
      <c r="P57" s="5">
        <v>63</v>
      </c>
      <c r="Q57" s="5" t="s">
        <v>36</v>
      </c>
      <c r="R57" s="7">
        <v>0.66372685185185187</v>
      </c>
      <c r="S57" s="5">
        <v>60</v>
      </c>
      <c r="T57" s="5" t="s">
        <v>36</v>
      </c>
      <c r="U57" s="7">
        <v>0.66480324074074071</v>
      </c>
      <c r="V57" s="5">
        <v>54</v>
      </c>
      <c r="W57" s="5" t="s">
        <v>36</v>
      </c>
      <c r="X57" s="7">
        <v>0.66519675925925925</v>
      </c>
      <c r="Y57" s="5">
        <v>61</v>
      </c>
      <c r="Z57" s="5" t="s">
        <v>36</v>
      </c>
      <c r="AA57" s="7">
        <v>0.66576388888888893</v>
      </c>
      <c r="AB57" s="5">
        <v>64</v>
      </c>
      <c r="AC57" s="5" t="s">
        <v>36</v>
      </c>
      <c r="AD57" s="7">
        <v>0.66612268518518525</v>
      </c>
      <c r="AE57" s="5">
        <v>62</v>
      </c>
      <c r="AF57" s="5" t="s">
        <v>36</v>
      </c>
      <c r="AG57" s="7">
        <v>0.66648148148148145</v>
      </c>
      <c r="AH57" s="5">
        <v>43</v>
      </c>
      <c r="AI57" s="5" t="s">
        <v>36</v>
      </c>
      <c r="AJ57" s="7">
        <v>0.66775462962962961</v>
      </c>
      <c r="AK57" s="5">
        <v>51</v>
      </c>
      <c r="AL57" s="5" t="s">
        <v>36</v>
      </c>
      <c r="AM57" s="7">
        <v>0.66822916666666676</v>
      </c>
      <c r="AN57" s="5">
        <v>57</v>
      </c>
      <c r="AO57" s="5" t="s">
        <v>36</v>
      </c>
      <c r="AP57" s="7">
        <v>0.66891203703703705</v>
      </c>
    </row>
    <row r="58" spans="1:45" s="5" customFormat="1">
      <c r="A58" s="5">
        <v>79</v>
      </c>
      <c r="B58" s="6">
        <v>42001.692696759259</v>
      </c>
      <c r="C58" s="5">
        <v>1600294</v>
      </c>
      <c r="D58" s="5">
        <v>0</v>
      </c>
      <c r="F58" s="5" t="s">
        <v>68</v>
      </c>
      <c r="G58" s="7">
        <v>0.67216435185185175</v>
      </c>
      <c r="H58" s="7">
        <v>0.68844907407407396</v>
      </c>
      <c r="I58" s="5">
        <v>8</v>
      </c>
      <c r="J58" s="5">
        <v>36</v>
      </c>
      <c r="K58" s="5" t="s">
        <v>36</v>
      </c>
      <c r="L58" s="7">
        <v>0.68291666666666673</v>
      </c>
      <c r="M58" s="5">
        <v>32</v>
      </c>
      <c r="N58" s="5" t="s">
        <v>36</v>
      </c>
      <c r="O58" s="7">
        <v>0.6837037037037037</v>
      </c>
      <c r="P58" s="5">
        <v>34</v>
      </c>
      <c r="Q58" s="5" t="s">
        <v>36</v>
      </c>
      <c r="R58" s="7">
        <v>0.68403935185185183</v>
      </c>
      <c r="S58" s="5">
        <v>35</v>
      </c>
      <c r="T58" s="5" t="s">
        <v>36</v>
      </c>
      <c r="U58" s="7">
        <v>0.68451388888888898</v>
      </c>
      <c r="V58" s="5">
        <v>33</v>
      </c>
      <c r="W58" s="5" t="s">
        <v>36</v>
      </c>
      <c r="X58" s="7">
        <v>0.6850694444444444</v>
      </c>
      <c r="Y58" s="5">
        <v>41</v>
      </c>
      <c r="Z58" s="5" t="s">
        <v>36</v>
      </c>
      <c r="AA58" s="7">
        <v>0.6864351851851852</v>
      </c>
      <c r="AB58" s="5">
        <v>56</v>
      </c>
      <c r="AC58" s="5" t="s">
        <v>36</v>
      </c>
      <c r="AD58" s="7">
        <v>0.68766203703703699</v>
      </c>
      <c r="AE58" s="5">
        <v>57</v>
      </c>
      <c r="AF58" s="5" t="s">
        <v>36</v>
      </c>
      <c r="AG58" s="7">
        <v>0.68829861111111112</v>
      </c>
    </row>
    <row r="59" spans="1:45" s="5" customFormat="1">
      <c r="A59" s="5">
        <v>41</v>
      </c>
      <c r="B59" s="6">
        <v>42001.673611111109</v>
      </c>
      <c r="C59" s="5">
        <v>1600297</v>
      </c>
      <c r="D59" s="5">
        <v>0</v>
      </c>
      <c r="F59" s="5" t="s">
        <v>50</v>
      </c>
      <c r="G59" s="7">
        <v>0.65542824074074069</v>
      </c>
      <c r="H59" s="7">
        <v>0.67332175925925919</v>
      </c>
      <c r="I59" s="5">
        <v>8</v>
      </c>
      <c r="J59" s="5">
        <v>39</v>
      </c>
      <c r="K59" s="5" t="s">
        <v>36</v>
      </c>
      <c r="L59" s="7">
        <v>0.66438657407407409</v>
      </c>
      <c r="M59" s="5">
        <v>42</v>
      </c>
      <c r="N59" s="5" t="s">
        <v>36</v>
      </c>
      <c r="O59" s="7">
        <v>0.66590277777777784</v>
      </c>
      <c r="P59" s="5">
        <v>49</v>
      </c>
      <c r="Q59" s="5" t="s">
        <v>36</v>
      </c>
      <c r="R59" s="7">
        <v>0.66721064814814823</v>
      </c>
      <c r="S59" s="5">
        <v>48</v>
      </c>
      <c r="T59" s="5" t="s">
        <v>36</v>
      </c>
      <c r="U59" s="7">
        <v>0.66773148148148154</v>
      </c>
      <c r="V59" s="5">
        <v>40</v>
      </c>
      <c r="W59" s="5" t="s">
        <v>36</v>
      </c>
      <c r="X59" s="7">
        <v>0.66932870370370379</v>
      </c>
      <c r="Y59" s="5">
        <v>37</v>
      </c>
      <c r="Z59" s="5" t="s">
        <v>36</v>
      </c>
      <c r="AA59" s="7">
        <v>0.67065972222222225</v>
      </c>
      <c r="AB59" s="5">
        <v>53</v>
      </c>
      <c r="AC59" s="5" t="s">
        <v>36</v>
      </c>
      <c r="AD59" s="7">
        <v>0.67271990740740739</v>
      </c>
      <c r="AE59" s="5">
        <v>57</v>
      </c>
      <c r="AF59" s="5" t="s">
        <v>36</v>
      </c>
      <c r="AG59" s="7">
        <v>0.67309027777777775</v>
      </c>
    </row>
    <row r="60" spans="1:45" s="5" customFormat="1">
      <c r="A60" s="5">
        <v>110</v>
      </c>
      <c r="B60" s="6">
        <v>42001.714999999997</v>
      </c>
      <c r="C60" s="5">
        <v>1600297</v>
      </c>
      <c r="D60" s="5">
        <v>0</v>
      </c>
      <c r="F60" s="5" t="s">
        <v>50</v>
      </c>
      <c r="G60" s="7">
        <v>0.69002314814814814</v>
      </c>
      <c r="H60" s="7">
        <v>0.71467592592592588</v>
      </c>
      <c r="I60" s="5">
        <v>11</v>
      </c>
      <c r="J60" s="5">
        <v>45</v>
      </c>
      <c r="K60" s="5" t="s">
        <v>36</v>
      </c>
      <c r="L60" s="7">
        <v>0.69138888888888894</v>
      </c>
      <c r="M60" s="5">
        <v>58</v>
      </c>
      <c r="N60" s="5" t="s">
        <v>36</v>
      </c>
      <c r="O60" s="7">
        <v>0.69927083333333329</v>
      </c>
      <c r="P60" s="5">
        <v>63</v>
      </c>
      <c r="Q60" s="5" t="s">
        <v>36</v>
      </c>
      <c r="R60" s="7">
        <v>0.70136574074074076</v>
      </c>
      <c r="S60" s="5">
        <v>60</v>
      </c>
      <c r="T60" s="5" t="s">
        <v>36</v>
      </c>
      <c r="U60" s="7">
        <v>0.70369212962962957</v>
      </c>
      <c r="V60" s="5">
        <v>54</v>
      </c>
      <c r="W60" s="5" t="s">
        <v>36</v>
      </c>
      <c r="X60" s="7">
        <v>0.70476851851851852</v>
      </c>
      <c r="Y60" s="5">
        <v>61</v>
      </c>
      <c r="Z60" s="5" t="s">
        <v>36</v>
      </c>
      <c r="AA60" s="7">
        <v>0.70612268518518517</v>
      </c>
      <c r="AB60" s="5">
        <v>64</v>
      </c>
      <c r="AC60" s="5" t="s">
        <v>36</v>
      </c>
      <c r="AD60" s="7">
        <v>0.70680555555555558</v>
      </c>
      <c r="AE60" s="5">
        <v>62</v>
      </c>
      <c r="AF60" s="5" t="s">
        <v>36</v>
      </c>
      <c r="AG60" s="7">
        <v>0.70811342592592597</v>
      </c>
      <c r="AH60" s="5">
        <v>43</v>
      </c>
      <c r="AI60" s="5" t="s">
        <v>36</v>
      </c>
      <c r="AJ60" s="7">
        <v>0.71180555555555547</v>
      </c>
      <c r="AK60" s="5">
        <v>51</v>
      </c>
      <c r="AL60" s="5" t="s">
        <v>36</v>
      </c>
      <c r="AM60" s="7">
        <v>0.71307870370370363</v>
      </c>
      <c r="AN60" s="5">
        <v>57</v>
      </c>
      <c r="AO60" s="5" t="s">
        <v>36</v>
      </c>
      <c r="AP60" s="7">
        <v>0.71442129629629625</v>
      </c>
    </row>
    <row r="61" spans="1:45" s="5" customFormat="1">
      <c r="A61" s="5">
        <v>38</v>
      </c>
      <c r="B61" s="6">
        <v>42001.67291666667</v>
      </c>
      <c r="C61" s="5">
        <v>1600300</v>
      </c>
      <c r="D61" s="5">
        <v>0</v>
      </c>
      <c r="F61" s="5" t="s">
        <v>81</v>
      </c>
      <c r="G61" s="7">
        <v>0.65579861111111104</v>
      </c>
      <c r="H61" s="7">
        <v>0.67203703703703699</v>
      </c>
      <c r="I61" s="5">
        <v>8</v>
      </c>
      <c r="J61" s="5">
        <v>46</v>
      </c>
      <c r="K61" s="5" t="s">
        <v>36</v>
      </c>
      <c r="L61" s="7">
        <v>0.66421296296296295</v>
      </c>
      <c r="M61" s="5">
        <v>42</v>
      </c>
      <c r="N61" s="5" t="s">
        <v>36</v>
      </c>
      <c r="O61" s="7">
        <v>0.66570601851851852</v>
      </c>
      <c r="P61" s="5">
        <v>49</v>
      </c>
      <c r="Q61" s="5" t="s">
        <v>36</v>
      </c>
      <c r="R61" s="7">
        <v>0.66697916666666668</v>
      </c>
      <c r="S61" s="5">
        <v>48</v>
      </c>
      <c r="T61" s="5" t="s">
        <v>36</v>
      </c>
      <c r="U61" s="7">
        <v>0.66746527777777775</v>
      </c>
      <c r="V61" s="5">
        <v>38</v>
      </c>
      <c r="W61" s="5" t="s">
        <v>36</v>
      </c>
      <c r="X61" s="7">
        <v>0.66913194444444446</v>
      </c>
      <c r="Y61" s="5">
        <v>37</v>
      </c>
      <c r="Z61" s="5" t="s">
        <v>36</v>
      </c>
      <c r="AA61" s="7">
        <v>0.67010416666666661</v>
      </c>
      <c r="AB61" s="5">
        <v>47</v>
      </c>
      <c r="AC61" s="5" t="s">
        <v>36</v>
      </c>
      <c r="AD61" s="7">
        <v>0.67145833333333327</v>
      </c>
      <c r="AE61" s="5">
        <v>57</v>
      </c>
      <c r="AF61" s="5" t="s">
        <v>36</v>
      </c>
      <c r="AG61" s="7">
        <v>0.67185185185185192</v>
      </c>
    </row>
    <row r="62" spans="1:45" s="5" customFormat="1">
      <c r="A62" s="5">
        <v>98</v>
      </c>
      <c r="B62" s="6">
        <v>42001.704918981479</v>
      </c>
      <c r="C62" s="5">
        <v>1600300</v>
      </c>
      <c r="D62" s="5">
        <v>0</v>
      </c>
      <c r="F62" s="5" t="s">
        <v>81</v>
      </c>
      <c r="G62" s="7">
        <v>0.6832407407407407</v>
      </c>
      <c r="H62" s="7">
        <v>0.70156249999999998</v>
      </c>
      <c r="I62" s="5">
        <v>12</v>
      </c>
      <c r="J62" s="5">
        <v>50</v>
      </c>
      <c r="K62" s="5" t="s">
        <v>36</v>
      </c>
      <c r="L62" s="7">
        <v>0.68828703703703698</v>
      </c>
      <c r="M62" s="5">
        <v>58</v>
      </c>
      <c r="N62" s="5" t="s">
        <v>36</v>
      </c>
      <c r="O62" s="7">
        <v>0.68951388888888887</v>
      </c>
      <c r="P62" s="5">
        <v>63</v>
      </c>
      <c r="Q62" s="5" t="s">
        <v>36</v>
      </c>
      <c r="R62" s="7">
        <v>0.69056712962962974</v>
      </c>
      <c r="S62" s="5">
        <v>59</v>
      </c>
      <c r="T62" s="5" t="s">
        <v>36</v>
      </c>
      <c r="U62" s="7">
        <v>0.69208333333333327</v>
      </c>
      <c r="V62" s="5">
        <v>59</v>
      </c>
      <c r="W62" s="5" t="s">
        <v>36</v>
      </c>
      <c r="X62" s="7">
        <v>0.69362268518518511</v>
      </c>
      <c r="Y62" s="5">
        <v>55</v>
      </c>
      <c r="Z62" s="5" t="s">
        <v>36</v>
      </c>
      <c r="AA62" s="7">
        <v>0.69524305555555566</v>
      </c>
      <c r="AB62" s="5">
        <v>61</v>
      </c>
      <c r="AC62" s="5" t="s">
        <v>36</v>
      </c>
      <c r="AD62" s="7">
        <v>0.69666666666666666</v>
      </c>
      <c r="AE62" s="5">
        <v>64</v>
      </c>
      <c r="AF62" s="5" t="s">
        <v>36</v>
      </c>
      <c r="AG62" s="7">
        <v>0.69724537037037038</v>
      </c>
      <c r="AH62" s="5">
        <v>62</v>
      </c>
      <c r="AI62" s="5" t="s">
        <v>36</v>
      </c>
      <c r="AJ62" s="7">
        <v>0.69775462962962964</v>
      </c>
      <c r="AK62" s="5">
        <v>43</v>
      </c>
      <c r="AL62" s="5" t="s">
        <v>36</v>
      </c>
      <c r="AM62" s="7">
        <v>0.69960648148148152</v>
      </c>
      <c r="AN62" s="5">
        <v>52</v>
      </c>
      <c r="AO62" s="5" t="s">
        <v>36</v>
      </c>
      <c r="AP62" s="7">
        <v>0.70065972222222228</v>
      </c>
      <c r="AQ62" s="5">
        <v>57</v>
      </c>
      <c r="AR62" s="5" t="s">
        <v>36</v>
      </c>
      <c r="AS62" s="7">
        <v>0.70134259259259257</v>
      </c>
    </row>
    <row r="63" spans="1:45" s="5" customFormat="1">
      <c r="A63" s="5">
        <v>119</v>
      </c>
      <c r="B63" s="6">
        <v>42001.722685185188</v>
      </c>
      <c r="C63" s="5">
        <v>1600300</v>
      </c>
      <c r="D63" s="5">
        <v>0</v>
      </c>
      <c r="F63" s="5" t="s">
        <v>81</v>
      </c>
      <c r="G63" s="7">
        <v>0.7088310185185186</v>
      </c>
      <c r="H63" s="7">
        <v>0.7208564814814814</v>
      </c>
      <c r="I63" s="5">
        <v>8</v>
      </c>
      <c r="J63" s="5">
        <v>36</v>
      </c>
      <c r="K63" s="5" t="s">
        <v>36</v>
      </c>
      <c r="L63" s="7">
        <v>0.71149305555555553</v>
      </c>
      <c r="M63" s="5">
        <v>32</v>
      </c>
      <c r="N63" s="5" t="s">
        <v>36</v>
      </c>
      <c r="O63" s="7">
        <v>0.71280092592592592</v>
      </c>
      <c r="P63" s="5">
        <v>34</v>
      </c>
      <c r="Q63" s="5" t="s">
        <v>36</v>
      </c>
      <c r="R63" s="7">
        <v>0.71333333333333337</v>
      </c>
      <c r="S63" s="5">
        <v>35</v>
      </c>
      <c r="T63" s="5" t="s">
        <v>36</v>
      </c>
      <c r="U63" s="7">
        <v>0.71410879629629631</v>
      </c>
      <c r="V63" s="5">
        <v>33</v>
      </c>
      <c r="W63" s="5" t="s">
        <v>36</v>
      </c>
      <c r="X63" s="7">
        <v>0.71505787037037039</v>
      </c>
      <c r="Y63" s="5">
        <v>44</v>
      </c>
      <c r="Z63" s="5" t="s">
        <v>36</v>
      </c>
      <c r="AA63" s="7">
        <v>0.71824074074074085</v>
      </c>
      <c r="AB63" s="5">
        <v>56</v>
      </c>
      <c r="AC63" s="5" t="s">
        <v>36</v>
      </c>
      <c r="AD63" s="7">
        <v>0.71969907407407396</v>
      </c>
      <c r="AE63" s="5">
        <v>57</v>
      </c>
      <c r="AF63" s="5" t="s">
        <v>36</v>
      </c>
      <c r="AG63" s="7">
        <v>0.72053240740740743</v>
      </c>
    </row>
    <row r="64" spans="1:45" s="5" customFormat="1">
      <c r="A64" s="5">
        <v>25</v>
      </c>
      <c r="B64" s="6">
        <v>42001.662499999999</v>
      </c>
      <c r="C64" s="5">
        <v>1850469</v>
      </c>
      <c r="D64" s="5">
        <v>0</v>
      </c>
      <c r="F64" s="5" t="s">
        <v>67</v>
      </c>
      <c r="G64" s="7">
        <v>0.65159722222222227</v>
      </c>
      <c r="H64" s="7">
        <v>0.66091435185185188</v>
      </c>
      <c r="I64" s="5">
        <v>8</v>
      </c>
      <c r="J64" s="5">
        <v>46</v>
      </c>
      <c r="K64" s="5" t="s">
        <v>36</v>
      </c>
      <c r="L64" s="7">
        <v>0.65413194444444445</v>
      </c>
      <c r="M64" s="5">
        <v>42</v>
      </c>
      <c r="N64" s="5" t="s">
        <v>36</v>
      </c>
      <c r="O64" s="7">
        <v>0.6548842592592593</v>
      </c>
      <c r="P64" s="5">
        <v>49</v>
      </c>
      <c r="Q64" s="5" t="s">
        <v>36</v>
      </c>
      <c r="R64" s="7">
        <v>0.6557291666666667</v>
      </c>
      <c r="S64" s="5">
        <v>48</v>
      </c>
      <c r="T64" s="5" t="s">
        <v>36</v>
      </c>
      <c r="U64" s="7">
        <v>0.65616898148148151</v>
      </c>
      <c r="V64" s="5">
        <v>40</v>
      </c>
      <c r="W64" s="5" t="s">
        <v>36</v>
      </c>
      <c r="X64" s="7">
        <v>0.65728009259259257</v>
      </c>
      <c r="Y64" s="5">
        <v>37</v>
      </c>
      <c r="Z64" s="5" t="s">
        <v>36</v>
      </c>
      <c r="AA64" s="7">
        <v>0.65813657407407411</v>
      </c>
      <c r="AB64" s="5">
        <v>53</v>
      </c>
      <c r="AC64" s="5" t="s">
        <v>36</v>
      </c>
      <c r="AD64" s="7">
        <v>0.66047453703703707</v>
      </c>
      <c r="AE64" s="5">
        <v>57</v>
      </c>
      <c r="AF64" s="5" t="s">
        <v>36</v>
      </c>
      <c r="AG64" s="7">
        <v>0.66071759259259266</v>
      </c>
    </row>
    <row r="65" spans="1:63" s="5" customFormat="1">
      <c r="A65" s="5">
        <v>57</v>
      </c>
      <c r="B65" s="6">
        <v>42001.684490740743</v>
      </c>
      <c r="C65" s="5">
        <v>1850469</v>
      </c>
      <c r="D65" s="5">
        <v>0</v>
      </c>
      <c r="F65" s="5" t="s">
        <v>67</v>
      </c>
      <c r="G65" s="7">
        <v>0.66984953703703709</v>
      </c>
      <c r="H65" s="7">
        <v>0.68140046296296297</v>
      </c>
      <c r="I65" s="5">
        <v>12</v>
      </c>
      <c r="J65" s="5">
        <v>50</v>
      </c>
      <c r="K65" s="5" t="s">
        <v>36</v>
      </c>
      <c r="L65" s="7">
        <v>0.67231481481481481</v>
      </c>
      <c r="M65" s="5">
        <v>58</v>
      </c>
      <c r="N65" s="5" t="s">
        <v>36</v>
      </c>
      <c r="O65" s="7">
        <v>0.67342592592592598</v>
      </c>
      <c r="P65" s="5">
        <v>63</v>
      </c>
      <c r="Q65" s="5" t="s">
        <v>36</v>
      </c>
      <c r="R65" s="7">
        <v>0.67427083333333337</v>
      </c>
      <c r="S65" s="5">
        <v>60</v>
      </c>
      <c r="T65" s="5" t="s">
        <v>36</v>
      </c>
      <c r="U65" s="7">
        <v>0.67568287037037045</v>
      </c>
      <c r="V65" s="5">
        <v>54</v>
      </c>
      <c r="W65" s="5" t="s">
        <v>36</v>
      </c>
      <c r="X65" s="7">
        <v>0.67621527777777779</v>
      </c>
      <c r="Y65" s="5">
        <v>61</v>
      </c>
      <c r="Z65" s="5" t="s">
        <v>36</v>
      </c>
      <c r="AA65" s="7">
        <v>0.67686342592592597</v>
      </c>
      <c r="AB65" s="5">
        <v>62</v>
      </c>
      <c r="AC65" s="5" t="s">
        <v>36</v>
      </c>
      <c r="AD65" s="7">
        <v>0.67744212962962969</v>
      </c>
      <c r="AE65" s="5">
        <v>64</v>
      </c>
      <c r="AF65" s="5" t="s">
        <v>36</v>
      </c>
      <c r="AG65" s="7">
        <v>0.67800925925925926</v>
      </c>
      <c r="AH65" s="5">
        <v>62</v>
      </c>
      <c r="AI65" s="5" t="s">
        <v>36</v>
      </c>
      <c r="AJ65" s="7">
        <v>0.67837962962962972</v>
      </c>
      <c r="AK65" s="5">
        <v>43</v>
      </c>
      <c r="AL65" s="5" t="s">
        <v>36</v>
      </c>
      <c r="AM65" s="7">
        <v>0.67980324074074072</v>
      </c>
      <c r="AN65" s="5">
        <v>51</v>
      </c>
      <c r="AO65" s="5" t="s">
        <v>36</v>
      </c>
      <c r="AP65" s="7">
        <v>0.68042824074074071</v>
      </c>
      <c r="AQ65" s="5">
        <v>57</v>
      </c>
      <c r="AR65" s="5" t="s">
        <v>36</v>
      </c>
      <c r="AS65" s="7">
        <v>0.68120370370370376</v>
      </c>
    </row>
    <row r="66" spans="1:63" s="5" customFormat="1">
      <c r="A66" s="5">
        <v>96</v>
      </c>
      <c r="B66" s="6">
        <v>42001.704629629632</v>
      </c>
      <c r="C66" s="5">
        <v>1850469</v>
      </c>
      <c r="D66" s="5">
        <v>0</v>
      </c>
      <c r="F66" s="5" t="s">
        <v>67</v>
      </c>
      <c r="G66" s="7">
        <v>0.68696759259259255</v>
      </c>
      <c r="H66" s="7">
        <v>0.69943287037037039</v>
      </c>
      <c r="I66" s="5">
        <v>8</v>
      </c>
      <c r="J66" s="5">
        <v>36</v>
      </c>
      <c r="K66" s="5" t="s">
        <v>36</v>
      </c>
      <c r="L66" s="7">
        <v>0.69222222222222218</v>
      </c>
      <c r="M66" s="5">
        <v>32</v>
      </c>
      <c r="N66" s="5" t="s">
        <v>36</v>
      </c>
      <c r="O66" s="7">
        <v>0.69332175925925921</v>
      </c>
      <c r="P66" s="5">
        <v>34</v>
      </c>
      <c r="Q66" s="5" t="s">
        <v>36</v>
      </c>
      <c r="R66" s="7">
        <v>0.69373842592592594</v>
      </c>
      <c r="S66" s="5">
        <v>35</v>
      </c>
      <c r="T66" s="5" t="s">
        <v>36</v>
      </c>
      <c r="U66" s="7">
        <v>0.6943287037037037</v>
      </c>
      <c r="V66" s="5">
        <v>33</v>
      </c>
      <c r="W66" s="5" t="s">
        <v>36</v>
      </c>
      <c r="X66" s="7">
        <v>0.6950925925925926</v>
      </c>
      <c r="Y66" s="5">
        <v>41</v>
      </c>
      <c r="Z66" s="5" t="s">
        <v>36</v>
      </c>
      <c r="AA66" s="7">
        <v>0.69668981481481485</v>
      </c>
      <c r="AB66" s="5">
        <v>56</v>
      </c>
      <c r="AC66" s="5" t="s">
        <v>36</v>
      </c>
      <c r="AD66" s="7">
        <v>0.69840277777777782</v>
      </c>
      <c r="AE66" s="5">
        <v>57</v>
      </c>
      <c r="AF66" s="5" t="s">
        <v>36</v>
      </c>
      <c r="AG66" s="7">
        <v>0.69923611111111106</v>
      </c>
    </row>
    <row r="67" spans="1:63" s="5" customFormat="1">
      <c r="A67" s="5">
        <v>21</v>
      </c>
      <c r="B67" s="6">
        <v>42001.661805555559</v>
      </c>
      <c r="C67" s="5">
        <v>1975579</v>
      </c>
      <c r="D67" s="5">
        <v>0</v>
      </c>
      <c r="F67" s="5" t="s">
        <v>66</v>
      </c>
      <c r="G67" s="7">
        <v>0.64974537037037039</v>
      </c>
      <c r="H67" s="7">
        <v>0.66149305555555549</v>
      </c>
      <c r="I67" s="5">
        <v>8</v>
      </c>
      <c r="J67" s="5">
        <v>46</v>
      </c>
      <c r="K67" s="5" t="s">
        <v>36</v>
      </c>
      <c r="L67" s="7">
        <v>0.65350694444444446</v>
      </c>
      <c r="M67" s="5">
        <v>42</v>
      </c>
      <c r="N67" s="5" t="s">
        <v>36</v>
      </c>
      <c r="O67" s="7">
        <v>0.6544444444444445</v>
      </c>
      <c r="P67" s="5">
        <v>49</v>
      </c>
      <c r="Q67" s="5" t="s">
        <v>36</v>
      </c>
      <c r="R67" s="7">
        <v>0.65525462962962966</v>
      </c>
      <c r="S67" s="5">
        <v>48</v>
      </c>
      <c r="T67" s="5" t="s">
        <v>36</v>
      </c>
      <c r="U67" s="7">
        <v>0.65568287037037043</v>
      </c>
      <c r="V67" s="5">
        <v>38</v>
      </c>
      <c r="W67" s="5" t="s">
        <v>36</v>
      </c>
      <c r="X67" s="7">
        <v>0.65826388888888887</v>
      </c>
      <c r="Y67" s="5">
        <v>37</v>
      </c>
      <c r="Z67" s="5" t="s">
        <v>36</v>
      </c>
      <c r="AA67" s="7">
        <v>0.65930555555555559</v>
      </c>
      <c r="AB67" s="5">
        <v>47</v>
      </c>
      <c r="AC67" s="5" t="s">
        <v>36</v>
      </c>
      <c r="AD67" s="7">
        <v>0.66091435185185188</v>
      </c>
      <c r="AE67" s="5">
        <v>57</v>
      </c>
      <c r="AF67" s="5" t="s">
        <v>36</v>
      </c>
      <c r="AG67" s="7">
        <v>0.66128472222222223</v>
      </c>
    </row>
    <row r="68" spans="1:63" s="5" customFormat="1">
      <c r="A68" s="5">
        <v>59</v>
      </c>
      <c r="B68" s="6">
        <v>42001.685648148145</v>
      </c>
      <c r="C68" s="5">
        <v>1975579</v>
      </c>
      <c r="D68" s="5">
        <v>0</v>
      </c>
      <c r="F68" s="5" t="s">
        <v>66</v>
      </c>
      <c r="G68" s="7">
        <v>0.66430555555555559</v>
      </c>
      <c r="H68" s="7">
        <v>0.68434027777777784</v>
      </c>
      <c r="I68" s="5">
        <v>11</v>
      </c>
      <c r="J68" s="5">
        <v>50</v>
      </c>
      <c r="K68" s="5" t="s">
        <v>36</v>
      </c>
      <c r="L68" s="7">
        <v>0.67333333333333334</v>
      </c>
      <c r="M68" s="5">
        <v>58</v>
      </c>
      <c r="N68" s="5" t="s">
        <v>36</v>
      </c>
      <c r="O68" s="7">
        <v>0.67444444444444451</v>
      </c>
      <c r="P68" s="5">
        <v>63</v>
      </c>
      <c r="Q68" s="5" t="s">
        <v>36</v>
      </c>
      <c r="R68" s="7">
        <v>0.67577546296296298</v>
      </c>
      <c r="S68" s="5">
        <v>59</v>
      </c>
      <c r="T68" s="5" t="s">
        <v>36</v>
      </c>
      <c r="U68" s="7">
        <v>0.67704861111111114</v>
      </c>
      <c r="V68" s="5">
        <v>55</v>
      </c>
      <c r="W68" s="5" t="s">
        <v>36</v>
      </c>
      <c r="X68" s="7">
        <v>0.67789351851851853</v>
      </c>
      <c r="Y68" s="5">
        <v>61</v>
      </c>
      <c r="Z68" s="5" t="s">
        <v>36</v>
      </c>
      <c r="AA68" s="7">
        <v>0.67936342592592591</v>
      </c>
      <c r="AB68" s="5">
        <v>64</v>
      </c>
      <c r="AC68" s="5" t="s">
        <v>36</v>
      </c>
      <c r="AD68" s="7">
        <v>0.67988425925925933</v>
      </c>
      <c r="AE68" s="5">
        <v>62</v>
      </c>
      <c r="AF68" s="5" t="s">
        <v>36</v>
      </c>
      <c r="AG68" s="7">
        <v>0.68043981481481486</v>
      </c>
      <c r="AH68" s="5">
        <v>43</v>
      </c>
      <c r="AI68" s="5" t="s">
        <v>36</v>
      </c>
      <c r="AJ68" s="7">
        <v>0.6824189814814815</v>
      </c>
      <c r="AK68" s="5">
        <v>52</v>
      </c>
      <c r="AL68" s="5" t="s">
        <v>36</v>
      </c>
      <c r="AM68" s="7">
        <v>0.68343750000000003</v>
      </c>
      <c r="AN68" s="5">
        <v>57</v>
      </c>
      <c r="AO68" s="5" t="s">
        <v>36</v>
      </c>
      <c r="AP68" s="7">
        <v>0.68410879629629628</v>
      </c>
    </row>
    <row r="69" spans="1:63" s="5" customFormat="1">
      <c r="A69" s="5">
        <v>101</v>
      </c>
      <c r="B69" s="6">
        <v>42001.705729166664</v>
      </c>
      <c r="C69" s="5">
        <v>1975579</v>
      </c>
      <c r="D69" s="5">
        <v>0</v>
      </c>
      <c r="F69" s="5" t="s">
        <v>66</v>
      </c>
      <c r="G69" s="7">
        <v>0.68791666666666673</v>
      </c>
      <c r="H69" s="7">
        <v>0.70486111111111116</v>
      </c>
      <c r="I69" s="5">
        <v>8</v>
      </c>
      <c r="J69" s="5">
        <v>36</v>
      </c>
      <c r="K69" s="5" t="s">
        <v>36</v>
      </c>
      <c r="L69" s="7">
        <v>0.69398148148148142</v>
      </c>
      <c r="M69" s="5">
        <v>32</v>
      </c>
      <c r="N69" s="5" t="s">
        <v>36</v>
      </c>
      <c r="O69" s="7">
        <v>0.69538194444444434</v>
      </c>
      <c r="P69" s="5">
        <v>34</v>
      </c>
      <c r="Q69" s="5" t="s">
        <v>36</v>
      </c>
      <c r="R69" s="7">
        <v>0.69581018518518523</v>
      </c>
      <c r="S69" s="5">
        <v>35</v>
      </c>
      <c r="T69" s="5" t="s">
        <v>36</v>
      </c>
      <c r="U69" s="7">
        <v>0.69732638888888887</v>
      </c>
      <c r="V69" s="5">
        <v>33</v>
      </c>
      <c r="W69" s="5" t="s">
        <v>36</v>
      </c>
      <c r="X69" s="7">
        <v>0.69814814814814818</v>
      </c>
      <c r="Y69" s="5">
        <v>44</v>
      </c>
      <c r="Z69" s="5" t="s">
        <v>36</v>
      </c>
      <c r="AA69" s="7">
        <v>0.70072916666666663</v>
      </c>
      <c r="AB69" s="5">
        <v>56</v>
      </c>
      <c r="AC69" s="5" t="s">
        <v>36</v>
      </c>
      <c r="AD69" s="7">
        <v>0.70365740740740745</v>
      </c>
      <c r="AE69" s="5">
        <v>57</v>
      </c>
      <c r="AF69" s="5" t="s">
        <v>36</v>
      </c>
      <c r="AG69" s="7">
        <v>0.70461805555555557</v>
      </c>
    </row>
    <row r="70" spans="1:63" s="5" customFormat="1">
      <c r="A70" s="5">
        <v>20</v>
      </c>
      <c r="B70" s="6">
        <v>42001.661805555559</v>
      </c>
      <c r="C70" s="5">
        <v>2003082</v>
      </c>
      <c r="D70" s="5">
        <v>0</v>
      </c>
      <c r="F70" s="5" t="s">
        <v>69</v>
      </c>
      <c r="G70" s="7">
        <v>0.6487384259259259</v>
      </c>
      <c r="H70" s="7">
        <v>0.66145833333333337</v>
      </c>
      <c r="I70" s="5">
        <v>8</v>
      </c>
      <c r="J70" s="5">
        <v>39</v>
      </c>
      <c r="K70" s="5" t="s">
        <v>36</v>
      </c>
      <c r="L70" s="7">
        <v>0.65297453703703701</v>
      </c>
      <c r="M70" s="5">
        <v>42</v>
      </c>
      <c r="N70" s="5" t="s">
        <v>36</v>
      </c>
      <c r="O70" s="7">
        <v>0.6542013888888889</v>
      </c>
      <c r="P70" s="5">
        <v>49</v>
      </c>
      <c r="Q70" s="5" t="s">
        <v>36</v>
      </c>
      <c r="R70" s="7">
        <v>0.6551851851851852</v>
      </c>
      <c r="S70" s="5">
        <v>48</v>
      </c>
      <c r="T70" s="5" t="s">
        <v>36</v>
      </c>
      <c r="U70" s="7">
        <v>0.65564814814814809</v>
      </c>
      <c r="V70" s="5">
        <v>38</v>
      </c>
      <c r="W70" s="5" t="s">
        <v>36</v>
      </c>
      <c r="X70" s="7">
        <v>0.65848379629629628</v>
      </c>
      <c r="Y70" s="5">
        <v>37</v>
      </c>
      <c r="Z70" s="5" t="s">
        <v>36</v>
      </c>
      <c r="AA70" s="7">
        <v>0.65947916666666673</v>
      </c>
      <c r="AB70" s="5">
        <v>47</v>
      </c>
      <c r="AC70" s="5" t="s">
        <v>36</v>
      </c>
      <c r="AD70" s="7">
        <v>0.66077546296296297</v>
      </c>
      <c r="AE70" s="5">
        <v>57</v>
      </c>
      <c r="AF70" s="5" t="s">
        <v>36</v>
      </c>
      <c r="AG70" s="7">
        <v>0.66126157407407404</v>
      </c>
    </row>
    <row r="71" spans="1:63" s="5" customFormat="1">
      <c r="A71" s="5">
        <v>52</v>
      </c>
      <c r="B71" s="6">
        <v>42001.681886574072</v>
      </c>
      <c r="C71" s="5">
        <v>2003082</v>
      </c>
      <c r="D71" s="5">
        <v>0</v>
      </c>
      <c r="F71" s="5" t="s">
        <v>69</v>
      </c>
      <c r="G71" s="7">
        <v>0.66552083333333334</v>
      </c>
      <c r="H71" s="7">
        <v>0.68133101851851852</v>
      </c>
      <c r="I71" s="5">
        <v>11</v>
      </c>
      <c r="J71" s="5">
        <v>45</v>
      </c>
      <c r="K71" s="5" t="s">
        <v>36</v>
      </c>
      <c r="L71" s="7">
        <v>0.6699652777777777</v>
      </c>
      <c r="M71" s="5">
        <v>58</v>
      </c>
      <c r="N71" s="5" t="s">
        <v>36</v>
      </c>
      <c r="O71" s="7">
        <v>0.67290509259259268</v>
      </c>
      <c r="P71" s="5">
        <v>63</v>
      </c>
      <c r="Q71" s="5" t="s">
        <v>36</v>
      </c>
      <c r="R71" s="7">
        <v>0.6737847222222223</v>
      </c>
      <c r="S71" s="5">
        <v>59</v>
      </c>
      <c r="T71" s="5" t="s">
        <v>36</v>
      </c>
      <c r="U71" s="7">
        <v>0.67494212962962974</v>
      </c>
      <c r="V71" s="5">
        <v>55</v>
      </c>
      <c r="W71" s="5" t="s">
        <v>36</v>
      </c>
      <c r="X71" s="7">
        <v>0.67583333333333329</v>
      </c>
      <c r="Y71" s="5">
        <v>61</v>
      </c>
      <c r="Z71" s="5" t="s">
        <v>36</v>
      </c>
      <c r="AA71" s="7">
        <v>0.67696759259259265</v>
      </c>
      <c r="AB71" s="5">
        <v>64</v>
      </c>
      <c r="AC71" s="5" t="s">
        <v>36</v>
      </c>
      <c r="AD71" s="7">
        <v>0.67737268518518512</v>
      </c>
      <c r="AE71" s="5">
        <v>62</v>
      </c>
      <c r="AF71" s="5" t="s">
        <v>36</v>
      </c>
      <c r="AG71" s="7">
        <v>0.67791666666666661</v>
      </c>
      <c r="AH71" s="5">
        <v>43</v>
      </c>
      <c r="AI71" s="5" t="s">
        <v>36</v>
      </c>
      <c r="AJ71" s="7">
        <v>0.67953703703703694</v>
      </c>
      <c r="AK71" s="5">
        <v>52</v>
      </c>
      <c r="AL71" s="5" t="s">
        <v>36</v>
      </c>
      <c r="AM71" s="7">
        <v>0.68053240740740739</v>
      </c>
      <c r="AN71" s="5">
        <v>57</v>
      </c>
      <c r="AO71" s="5" t="s">
        <v>36</v>
      </c>
      <c r="AP71" s="7">
        <v>0.68114583333333334</v>
      </c>
    </row>
    <row r="72" spans="1:63" s="5" customFormat="1">
      <c r="A72" s="5">
        <v>93</v>
      </c>
      <c r="B72" s="6">
        <v>42001.702916666669</v>
      </c>
      <c r="C72" s="5">
        <v>2003082</v>
      </c>
      <c r="D72" s="5">
        <v>0</v>
      </c>
      <c r="F72" s="5" t="s">
        <v>69</v>
      </c>
      <c r="G72" s="7">
        <v>0.68831018518518527</v>
      </c>
      <c r="H72" s="7">
        <v>0.69974537037037043</v>
      </c>
      <c r="I72" s="5">
        <v>8</v>
      </c>
      <c r="J72" s="5">
        <v>36</v>
      </c>
      <c r="K72" s="5" t="s">
        <v>36</v>
      </c>
      <c r="L72" s="7">
        <v>0.69079861111111107</v>
      </c>
      <c r="M72" s="5">
        <v>31</v>
      </c>
      <c r="N72" s="5" t="s">
        <v>36</v>
      </c>
      <c r="O72" s="7">
        <v>0.69167824074074069</v>
      </c>
      <c r="P72" s="5">
        <v>32</v>
      </c>
      <c r="Q72" s="5" t="s">
        <v>36</v>
      </c>
      <c r="R72" s="7">
        <v>0.69232638888888898</v>
      </c>
      <c r="S72" s="5">
        <v>34</v>
      </c>
      <c r="T72" s="5" t="s">
        <v>36</v>
      </c>
      <c r="U72" s="7">
        <v>0.69276620370370379</v>
      </c>
      <c r="V72" s="5">
        <v>33</v>
      </c>
      <c r="W72" s="5" t="s">
        <v>36</v>
      </c>
      <c r="X72" s="7">
        <v>0.69398148148148142</v>
      </c>
      <c r="Y72" s="5">
        <v>44</v>
      </c>
      <c r="Z72" s="5" t="s">
        <v>36</v>
      </c>
      <c r="AA72" s="7">
        <v>0.69710648148148147</v>
      </c>
      <c r="AB72" s="5">
        <v>56</v>
      </c>
      <c r="AC72" s="5" t="s">
        <v>36</v>
      </c>
      <c r="AD72" s="7">
        <v>0.69874999999999998</v>
      </c>
      <c r="AE72" s="5">
        <v>57</v>
      </c>
      <c r="AF72" s="5" t="s">
        <v>36</v>
      </c>
      <c r="AG72" s="7">
        <v>0.69954861111111111</v>
      </c>
    </row>
    <row r="73" spans="1:63" s="5" customFormat="1">
      <c r="A73" s="5">
        <v>80</v>
      </c>
      <c r="B73" s="6">
        <v>42001.693159722221</v>
      </c>
      <c r="C73" s="5">
        <v>2003087</v>
      </c>
      <c r="D73" s="5">
        <v>0</v>
      </c>
      <c r="F73" s="5" t="s">
        <v>61</v>
      </c>
      <c r="G73" s="7">
        <v>0.42346064814814816</v>
      </c>
      <c r="H73" s="7">
        <v>0.46053240740740736</v>
      </c>
      <c r="I73" s="5">
        <v>18</v>
      </c>
      <c r="J73" s="5">
        <v>36</v>
      </c>
      <c r="K73" s="5" t="s">
        <v>36</v>
      </c>
      <c r="L73" s="7">
        <v>0.42503472222222222</v>
      </c>
      <c r="M73" s="5">
        <v>52</v>
      </c>
      <c r="N73" s="5" t="s">
        <v>36</v>
      </c>
      <c r="O73" s="7">
        <v>0.42797453703703708</v>
      </c>
      <c r="P73" s="5">
        <v>38</v>
      </c>
      <c r="Q73" s="5" t="s">
        <v>36</v>
      </c>
      <c r="R73" s="7">
        <v>0.43175925925925923</v>
      </c>
      <c r="S73" s="5">
        <v>101</v>
      </c>
      <c r="T73" s="5" t="s">
        <v>36</v>
      </c>
      <c r="U73" s="7">
        <v>0.43358796296296293</v>
      </c>
      <c r="V73" s="5">
        <v>43</v>
      </c>
      <c r="W73" s="5" t="s">
        <v>36</v>
      </c>
      <c r="X73" s="7">
        <v>0.43428240740740742</v>
      </c>
      <c r="Y73" s="5">
        <v>47</v>
      </c>
      <c r="Z73" s="5" t="s">
        <v>36</v>
      </c>
      <c r="AA73" s="7">
        <v>0.43459490740740742</v>
      </c>
      <c r="AB73" s="5">
        <v>50</v>
      </c>
      <c r="AC73" s="5" t="s">
        <v>36</v>
      </c>
      <c r="AD73" s="7">
        <v>0.43483796296296301</v>
      </c>
      <c r="AE73" s="5">
        <v>51</v>
      </c>
      <c r="AF73" s="5" t="s">
        <v>36</v>
      </c>
      <c r="AG73" s="7">
        <v>0.43503472222222223</v>
      </c>
      <c r="AH73" s="5">
        <v>49</v>
      </c>
      <c r="AI73" s="5" t="s">
        <v>36</v>
      </c>
      <c r="AJ73" s="7">
        <v>0.43530092592592595</v>
      </c>
      <c r="AK73" s="5">
        <v>48</v>
      </c>
      <c r="AL73" s="5" t="s">
        <v>36</v>
      </c>
      <c r="AM73" s="7">
        <v>0.43569444444444444</v>
      </c>
      <c r="AN73" s="5">
        <v>46</v>
      </c>
      <c r="AO73" s="5" t="s">
        <v>36</v>
      </c>
      <c r="AP73" s="7">
        <v>0.43596064814814817</v>
      </c>
      <c r="AQ73" s="5">
        <v>40</v>
      </c>
      <c r="AR73" s="5" t="s">
        <v>36</v>
      </c>
      <c r="AS73" s="7">
        <v>0.43623842592592593</v>
      </c>
      <c r="AT73" s="5">
        <v>42</v>
      </c>
      <c r="AU73" s="5" t="s">
        <v>36</v>
      </c>
      <c r="AV73" s="7">
        <v>0.4364467592592593</v>
      </c>
      <c r="AW73" s="5">
        <v>39</v>
      </c>
      <c r="AX73" s="5" t="s">
        <v>36</v>
      </c>
      <c r="AY73" s="7">
        <v>0.43670138888888888</v>
      </c>
      <c r="AZ73" s="5">
        <v>102</v>
      </c>
      <c r="BA73" s="5" t="s">
        <v>36</v>
      </c>
      <c r="BB73" s="7">
        <v>0.43679398148148146</v>
      </c>
      <c r="BC73" s="5">
        <v>55</v>
      </c>
      <c r="BD73" s="5" t="s">
        <v>36</v>
      </c>
      <c r="BE73" s="7">
        <v>0.44491898148148151</v>
      </c>
      <c r="BF73" s="5">
        <v>45</v>
      </c>
      <c r="BG73" s="5" t="s">
        <v>36</v>
      </c>
      <c r="BH73" s="7">
        <v>0.44969907407407406</v>
      </c>
      <c r="BI73" s="5">
        <v>37</v>
      </c>
      <c r="BJ73" s="5" t="s">
        <v>36</v>
      </c>
      <c r="BK73" s="7">
        <v>0.45982638888888888</v>
      </c>
    </row>
    <row r="74" spans="1:63" s="5" customFormat="1">
      <c r="A74" s="5">
        <v>46</v>
      </c>
      <c r="B74" s="6">
        <v>42001.674305555556</v>
      </c>
      <c r="C74" s="5">
        <v>2003094</v>
      </c>
      <c r="D74" s="5">
        <v>0</v>
      </c>
      <c r="F74" s="5" t="s">
        <v>42</v>
      </c>
      <c r="G74" s="7">
        <v>0.65741898148148148</v>
      </c>
      <c r="H74" s="7">
        <v>0.67259259259259263</v>
      </c>
      <c r="I74" s="5">
        <v>8</v>
      </c>
      <c r="J74" s="5">
        <v>39</v>
      </c>
      <c r="K74" s="5" t="s">
        <v>36</v>
      </c>
      <c r="L74" s="7">
        <v>0.66152777777777783</v>
      </c>
      <c r="M74" s="5">
        <v>42</v>
      </c>
      <c r="N74" s="5" t="s">
        <v>36</v>
      </c>
      <c r="O74" s="7">
        <v>0.66340277777777779</v>
      </c>
      <c r="P74" s="5">
        <v>49</v>
      </c>
      <c r="Q74" s="5" t="s">
        <v>36</v>
      </c>
      <c r="R74" s="7">
        <v>0.66488425925925931</v>
      </c>
      <c r="S74" s="5">
        <v>48</v>
      </c>
      <c r="T74" s="5" t="s">
        <v>36</v>
      </c>
      <c r="U74" s="7">
        <v>0.66577546296296297</v>
      </c>
      <c r="V74" s="5">
        <v>40</v>
      </c>
      <c r="W74" s="5" t="s">
        <v>36</v>
      </c>
      <c r="X74" s="7">
        <v>0.66784722222222215</v>
      </c>
      <c r="Y74" s="5">
        <v>37</v>
      </c>
      <c r="Z74" s="5" t="s">
        <v>36</v>
      </c>
      <c r="AA74" s="7">
        <v>0.66950231481481481</v>
      </c>
      <c r="AB74" s="5">
        <v>47</v>
      </c>
      <c r="AC74" s="5" t="s">
        <v>36</v>
      </c>
      <c r="AD74" s="7">
        <v>0.6716550925925926</v>
      </c>
      <c r="AE74" s="5">
        <v>57</v>
      </c>
      <c r="AF74" s="5" t="s">
        <v>36</v>
      </c>
      <c r="AG74" s="7">
        <v>0.67230324074074066</v>
      </c>
    </row>
    <row r="75" spans="1:63" s="5" customFormat="1">
      <c r="A75" s="5">
        <v>120</v>
      </c>
      <c r="B75" s="6">
        <v>42001.723124999997</v>
      </c>
      <c r="C75" s="5">
        <v>2003094</v>
      </c>
      <c r="D75" s="5">
        <v>0</v>
      </c>
      <c r="F75" s="5" t="s">
        <v>42</v>
      </c>
      <c r="G75" s="7">
        <v>0.68005787037037047</v>
      </c>
      <c r="H75" s="7">
        <v>0.72207175925925926</v>
      </c>
      <c r="I75" s="5">
        <v>11</v>
      </c>
      <c r="J75" s="5">
        <v>45</v>
      </c>
      <c r="K75" s="5" t="s">
        <v>36</v>
      </c>
      <c r="L75" s="7">
        <v>0.69645833333333329</v>
      </c>
      <c r="M75" s="5">
        <v>58</v>
      </c>
      <c r="N75" s="5" t="s">
        <v>36</v>
      </c>
      <c r="O75" s="7">
        <v>0.69907407407407407</v>
      </c>
      <c r="P75" s="5">
        <v>63</v>
      </c>
      <c r="Q75" s="5" t="s">
        <v>36</v>
      </c>
      <c r="R75" s="7">
        <v>0.70134259259259257</v>
      </c>
      <c r="S75" s="5">
        <v>60</v>
      </c>
      <c r="T75" s="5" t="s">
        <v>36</v>
      </c>
      <c r="U75" s="7">
        <v>0.70386574074074071</v>
      </c>
      <c r="V75" s="5">
        <v>54</v>
      </c>
      <c r="W75" s="5" t="s">
        <v>36</v>
      </c>
      <c r="X75" s="7">
        <v>0.70479166666666659</v>
      </c>
      <c r="Y75" s="5">
        <v>61</v>
      </c>
      <c r="Z75" s="5" t="s">
        <v>36</v>
      </c>
      <c r="AA75" s="7">
        <v>0.70646990740740734</v>
      </c>
      <c r="AB75" s="5">
        <v>64</v>
      </c>
      <c r="AC75" s="5" t="s">
        <v>36</v>
      </c>
      <c r="AD75" s="7">
        <v>0.70724537037037039</v>
      </c>
      <c r="AE75" s="5">
        <v>62</v>
      </c>
      <c r="AF75" s="5" t="s">
        <v>36</v>
      </c>
      <c r="AG75" s="7">
        <v>0.70802083333333332</v>
      </c>
      <c r="AH75" s="5">
        <v>43</v>
      </c>
      <c r="AI75" s="5" t="s">
        <v>36</v>
      </c>
      <c r="AJ75" s="7">
        <v>0.71184027777777781</v>
      </c>
      <c r="AK75" s="5">
        <v>52</v>
      </c>
      <c r="AL75" s="5" t="s">
        <v>36</v>
      </c>
      <c r="AM75" s="7">
        <v>0.72050925925925924</v>
      </c>
      <c r="AN75" s="5">
        <v>57</v>
      </c>
      <c r="AO75" s="5" t="s">
        <v>36</v>
      </c>
      <c r="AP75" s="7">
        <v>0.72173611111111102</v>
      </c>
    </row>
    <row r="76" spans="1:63" s="5" customFormat="1">
      <c r="A76" s="5">
        <v>39</v>
      </c>
      <c r="B76" s="6">
        <v>42001.67291666667</v>
      </c>
      <c r="C76" s="5">
        <v>2006621</v>
      </c>
      <c r="D76" s="5">
        <v>0</v>
      </c>
      <c r="F76" s="5" t="s">
        <v>40</v>
      </c>
      <c r="G76" s="7">
        <v>0.64739583333333328</v>
      </c>
      <c r="H76" s="7">
        <v>0.67236111111111108</v>
      </c>
      <c r="I76" s="5">
        <v>8</v>
      </c>
      <c r="J76" s="5">
        <v>46</v>
      </c>
      <c r="K76" s="5" t="s">
        <v>36</v>
      </c>
      <c r="L76" s="7">
        <v>0.65959490740740734</v>
      </c>
      <c r="M76" s="5">
        <v>42</v>
      </c>
      <c r="N76" s="5" t="s">
        <v>36</v>
      </c>
      <c r="O76" s="7">
        <v>0.66128472222222223</v>
      </c>
      <c r="P76" s="5">
        <v>49</v>
      </c>
      <c r="Q76" s="5" t="s">
        <v>36</v>
      </c>
      <c r="R76" s="7">
        <v>0.66405092592592596</v>
      </c>
      <c r="S76" s="5">
        <v>48</v>
      </c>
      <c r="T76" s="5" t="s">
        <v>36</v>
      </c>
      <c r="U76" s="7">
        <v>0.66456018518518511</v>
      </c>
      <c r="V76" s="5">
        <v>40</v>
      </c>
      <c r="W76" s="5" t="s">
        <v>36</v>
      </c>
      <c r="X76" s="7">
        <v>0.66809027777777785</v>
      </c>
      <c r="Y76" s="5">
        <v>37</v>
      </c>
      <c r="Z76" s="5" t="s">
        <v>36</v>
      </c>
      <c r="AA76" s="7">
        <v>0.66961805555555554</v>
      </c>
      <c r="AB76" s="5">
        <v>47</v>
      </c>
      <c r="AC76" s="5" t="s">
        <v>36</v>
      </c>
      <c r="AD76" s="7">
        <v>0.67159722222222218</v>
      </c>
      <c r="AE76" s="5">
        <v>57</v>
      </c>
      <c r="AF76" s="5" t="s">
        <v>36</v>
      </c>
      <c r="AG76" s="7">
        <v>0.6720949074074074</v>
      </c>
    </row>
    <row r="77" spans="1:63" s="5" customFormat="1">
      <c r="A77" s="5">
        <v>106</v>
      </c>
      <c r="B77" s="6">
        <v>42001.710914351854</v>
      </c>
      <c r="C77" s="5">
        <v>2006621</v>
      </c>
      <c r="D77" s="5">
        <v>0</v>
      </c>
      <c r="F77" s="5" t="s">
        <v>40</v>
      </c>
      <c r="G77" s="7">
        <v>0.67340277777777768</v>
      </c>
      <c r="H77" s="7">
        <v>0.71060185185185187</v>
      </c>
      <c r="I77" s="5">
        <v>11</v>
      </c>
      <c r="J77" s="5">
        <v>50</v>
      </c>
      <c r="K77" s="5" t="s">
        <v>36</v>
      </c>
      <c r="L77" s="7">
        <v>0.6884837962962963</v>
      </c>
      <c r="M77" s="5">
        <v>58</v>
      </c>
      <c r="N77" s="5" t="s">
        <v>36</v>
      </c>
      <c r="O77" s="7">
        <v>0.69008101851851855</v>
      </c>
      <c r="P77" s="5">
        <v>63</v>
      </c>
      <c r="Q77" s="5" t="s">
        <v>36</v>
      </c>
      <c r="R77" s="7">
        <v>0.69130787037037045</v>
      </c>
      <c r="S77" s="5">
        <v>60</v>
      </c>
      <c r="T77" s="5" t="s">
        <v>36</v>
      </c>
      <c r="U77" s="7">
        <v>0.69737268518518514</v>
      </c>
      <c r="V77" s="5">
        <v>54</v>
      </c>
      <c r="W77" s="5" t="s">
        <v>36</v>
      </c>
      <c r="X77" s="7">
        <v>0.69798611111111108</v>
      </c>
      <c r="Y77" s="5">
        <v>61</v>
      </c>
      <c r="Z77" s="5" t="s">
        <v>36</v>
      </c>
      <c r="AA77" s="7">
        <v>0.69956018518518526</v>
      </c>
      <c r="AB77" s="5">
        <v>64</v>
      </c>
      <c r="AC77" s="5" t="s">
        <v>36</v>
      </c>
      <c r="AD77" s="7">
        <v>0.70026620370370374</v>
      </c>
      <c r="AE77" s="5">
        <v>62</v>
      </c>
      <c r="AF77" s="5" t="s">
        <v>36</v>
      </c>
      <c r="AG77" s="7">
        <v>0.70120370370370377</v>
      </c>
      <c r="AH77" s="5">
        <v>43</v>
      </c>
      <c r="AI77" s="5" t="s">
        <v>36</v>
      </c>
      <c r="AJ77" s="7">
        <v>0.70379629629629636</v>
      </c>
      <c r="AK77" s="5">
        <v>52</v>
      </c>
      <c r="AL77" s="5" t="s">
        <v>36</v>
      </c>
      <c r="AM77" s="7">
        <v>0.70958333333333334</v>
      </c>
      <c r="AN77" s="5">
        <v>57</v>
      </c>
      <c r="AO77" s="5" t="s">
        <v>36</v>
      </c>
      <c r="AP77" s="7">
        <v>0.71034722222222213</v>
      </c>
    </row>
    <row r="78" spans="1:63" s="5" customFormat="1">
      <c r="A78" s="5">
        <v>24</v>
      </c>
      <c r="B78" s="6">
        <v>42001.661805555559</v>
      </c>
      <c r="C78" s="5">
        <v>2006633</v>
      </c>
      <c r="D78" s="5">
        <v>0</v>
      </c>
      <c r="F78" s="5" t="s">
        <v>38</v>
      </c>
      <c r="G78" s="7">
        <v>0.65240740740740744</v>
      </c>
      <c r="H78" s="7">
        <v>0.66181712962962969</v>
      </c>
      <c r="I78" s="5">
        <v>9</v>
      </c>
      <c r="J78" s="5">
        <v>39</v>
      </c>
      <c r="K78" s="5" t="s">
        <v>36</v>
      </c>
      <c r="L78" s="7">
        <v>0.65458333333333341</v>
      </c>
      <c r="M78" s="5">
        <v>42</v>
      </c>
      <c r="N78" s="5" t="s">
        <v>36</v>
      </c>
      <c r="O78" s="7">
        <v>0.65589120370370368</v>
      </c>
      <c r="P78" s="5">
        <v>49</v>
      </c>
      <c r="Q78" s="5" t="s">
        <v>36</v>
      </c>
      <c r="R78" s="7">
        <v>0.65666666666666662</v>
      </c>
      <c r="S78" s="5">
        <v>48</v>
      </c>
      <c r="T78" s="5" t="s">
        <v>36</v>
      </c>
      <c r="U78" s="7">
        <v>0.6570138888888889</v>
      </c>
      <c r="V78" s="5">
        <v>38</v>
      </c>
      <c r="W78" s="5" t="s">
        <v>36</v>
      </c>
      <c r="X78" s="7">
        <v>0.65836805555555555</v>
      </c>
      <c r="Y78" s="5">
        <v>37</v>
      </c>
      <c r="Z78" s="5" t="s">
        <v>36</v>
      </c>
      <c r="AA78" s="7">
        <v>0.65924768518518517</v>
      </c>
      <c r="AB78" s="5">
        <v>47</v>
      </c>
      <c r="AC78" s="5" t="s">
        <v>36</v>
      </c>
      <c r="AD78" s="7">
        <v>0.66089120370370369</v>
      </c>
      <c r="AE78" s="5">
        <v>53</v>
      </c>
      <c r="AF78" s="5" t="s">
        <v>36</v>
      </c>
      <c r="AG78" s="7">
        <v>0.66136574074074073</v>
      </c>
      <c r="AH78" s="5">
        <v>57</v>
      </c>
      <c r="AI78" s="5" t="s">
        <v>36</v>
      </c>
      <c r="AJ78" s="7">
        <v>0.6616319444444444</v>
      </c>
    </row>
    <row r="79" spans="1:63" s="5" customFormat="1">
      <c r="A79" s="5">
        <v>54</v>
      </c>
      <c r="B79" s="6">
        <v>42001.682708333334</v>
      </c>
      <c r="C79" s="5">
        <v>2006633</v>
      </c>
      <c r="D79" s="5">
        <v>0</v>
      </c>
      <c r="F79" s="5" t="s">
        <v>38</v>
      </c>
      <c r="G79" s="7">
        <v>0.66986111111111113</v>
      </c>
      <c r="H79" s="7">
        <v>0.68136574074074074</v>
      </c>
      <c r="I79" s="5">
        <v>11</v>
      </c>
      <c r="J79" s="5">
        <v>45</v>
      </c>
      <c r="K79" s="5" t="s">
        <v>36</v>
      </c>
      <c r="L79" s="7">
        <v>0.67261574074074071</v>
      </c>
      <c r="M79" s="5">
        <v>58</v>
      </c>
      <c r="N79" s="5" t="s">
        <v>36</v>
      </c>
      <c r="O79" s="7">
        <v>0.67373842592592592</v>
      </c>
      <c r="P79" s="5">
        <v>63</v>
      </c>
      <c r="Q79" s="5" t="s">
        <v>36</v>
      </c>
      <c r="R79" s="7">
        <v>0.67475694444444445</v>
      </c>
      <c r="S79" s="5">
        <v>59</v>
      </c>
      <c r="T79" s="5" t="s">
        <v>36</v>
      </c>
      <c r="U79" s="7">
        <v>0.67579861111111106</v>
      </c>
      <c r="V79" s="5">
        <v>55</v>
      </c>
      <c r="W79" s="5" t="s">
        <v>36</v>
      </c>
      <c r="X79" s="7">
        <v>0.6762731481481481</v>
      </c>
      <c r="Y79" s="5">
        <v>61</v>
      </c>
      <c r="Z79" s="5" t="s">
        <v>36</v>
      </c>
      <c r="AA79" s="7">
        <v>0.67723379629629632</v>
      </c>
      <c r="AB79" s="5">
        <v>64</v>
      </c>
      <c r="AC79" s="5" t="s">
        <v>36</v>
      </c>
      <c r="AD79" s="7">
        <v>0.67762731481481486</v>
      </c>
      <c r="AE79" s="5">
        <v>62</v>
      </c>
      <c r="AF79" s="5" t="s">
        <v>36</v>
      </c>
      <c r="AG79" s="7">
        <v>0.67803240740740733</v>
      </c>
      <c r="AH79" s="5">
        <v>43</v>
      </c>
      <c r="AI79" s="5" t="s">
        <v>36</v>
      </c>
      <c r="AJ79" s="7">
        <v>0.67982638888888891</v>
      </c>
      <c r="AK79" s="5">
        <v>51</v>
      </c>
      <c r="AL79" s="5" t="s">
        <v>36</v>
      </c>
      <c r="AM79" s="7">
        <v>0.68047453703703698</v>
      </c>
      <c r="AN79" s="5">
        <v>57</v>
      </c>
      <c r="AO79" s="5" t="s">
        <v>36</v>
      </c>
      <c r="AP79" s="7">
        <v>0.68118055555555557</v>
      </c>
    </row>
    <row r="80" spans="1:63" s="5" customFormat="1">
      <c r="A80" s="5">
        <v>11</v>
      </c>
      <c r="B80" s="6">
        <v>42001.658333333333</v>
      </c>
      <c r="C80" s="5">
        <v>2006634</v>
      </c>
      <c r="D80" s="5">
        <v>0</v>
      </c>
      <c r="F80" s="5" t="s">
        <v>39</v>
      </c>
      <c r="G80" s="7">
        <v>0.64435185185185184</v>
      </c>
      <c r="H80" s="7">
        <v>0.65625</v>
      </c>
      <c r="I80" s="5">
        <v>8</v>
      </c>
      <c r="J80" s="5">
        <v>39</v>
      </c>
      <c r="K80" s="5" t="s">
        <v>36</v>
      </c>
      <c r="L80" s="7">
        <v>0.64734953703703701</v>
      </c>
      <c r="M80" s="5">
        <v>42</v>
      </c>
      <c r="N80" s="5" t="s">
        <v>36</v>
      </c>
      <c r="O80" s="7">
        <v>0.64854166666666668</v>
      </c>
      <c r="P80" s="5">
        <v>49</v>
      </c>
      <c r="Q80" s="5" t="s">
        <v>36</v>
      </c>
      <c r="R80" s="7">
        <v>0.64951388888888884</v>
      </c>
      <c r="S80" s="5">
        <v>48</v>
      </c>
      <c r="T80" s="5" t="s">
        <v>36</v>
      </c>
      <c r="U80" s="7">
        <v>0.65008101851851852</v>
      </c>
      <c r="V80" s="5">
        <v>38</v>
      </c>
      <c r="W80" s="5" t="s">
        <v>36</v>
      </c>
      <c r="X80" s="7">
        <v>0.6526967592592593</v>
      </c>
      <c r="Y80" s="5">
        <v>37</v>
      </c>
      <c r="Z80" s="5" t="s">
        <v>36</v>
      </c>
      <c r="AA80" s="7">
        <v>0.65357638888888892</v>
      </c>
      <c r="AB80" s="5">
        <v>53</v>
      </c>
      <c r="AC80" s="5" t="s">
        <v>36</v>
      </c>
      <c r="AD80" s="7">
        <v>0.65560185185185182</v>
      </c>
      <c r="AE80" s="5">
        <v>57</v>
      </c>
      <c r="AF80" s="5" t="s">
        <v>36</v>
      </c>
      <c r="AG80" s="7">
        <v>0.65601851851851845</v>
      </c>
    </row>
    <row r="81" spans="1:45" s="5" customFormat="1">
      <c r="A81" s="5">
        <v>71</v>
      </c>
      <c r="B81" s="6">
        <v>42001.687164351853</v>
      </c>
      <c r="C81" s="5">
        <v>2006634</v>
      </c>
      <c r="D81" s="5">
        <v>0</v>
      </c>
      <c r="F81" s="5" t="s">
        <v>39</v>
      </c>
      <c r="G81" s="7">
        <v>0.66070601851851851</v>
      </c>
      <c r="H81" s="7">
        <v>0.68678240740740737</v>
      </c>
      <c r="I81" s="5">
        <v>11</v>
      </c>
      <c r="J81" s="5">
        <v>45</v>
      </c>
      <c r="K81" s="5" t="s">
        <v>36</v>
      </c>
      <c r="L81" s="7">
        <v>0.67342592592592598</v>
      </c>
      <c r="M81" s="5">
        <v>58</v>
      </c>
      <c r="N81" s="5" t="s">
        <v>36</v>
      </c>
      <c r="O81" s="7">
        <v>0.67491898148148144</v>
      </c>
      <c r="P81" s="5">
        <v>63</v>
      </c>
      <c r="Q81" s="5" t="s">
        <v>36</v>
      </c>
      <c r="R81" s="7">
        <v>0.67631944444444436</v>
      </c>
      <c r="S81" s="5">
        <v>59</v>
      </c>
      <c r="T81" s="5" t="s">
        <v>36</v>
      </c>
      <c r="U81" s="7">
        <v>0.67773148148148143</v>
      </c>
      <c r="V81" s="5">
        <v>55</v>
      </c>
      <c r="W81" s="5" t="s">
        <v>36</v>
      </c>
      <c r="X81" s="7">
        <v>0.67905092592592586</v>
      </c>
      <c r="Y81" s="5">
        <v>61</v>
      </c>
      <c r="Z81" s="5" t="s">
        <v>36</v>
      </c>
      <c r="AA81" s="7">
        <v>0.6818171296296297</v>
      </c>
      <c r="AB81" s="5">
        <v>64</v>
      </c>
      <c r="AC81" s="5" t="s">
        <v>36</v>
      </c>
      <c r="AD81" s="7">
        <v>0.68232638888888886</v>
      </c>
      <c r="AE81" s="5">
        <v>62</v>
      </c>
      <c r="AF81" s="5" t="s">
        <v>36</v>
      </c>
      <c r="AG81" s="7">
        <v>0.68280092592592589</v>
      </c>
      <c r="AH81" s="5">
        <v>43</v>
      </c>
      <c r="AI81" s="5" t="s">
        <v>36</v>
      </c>
      <c r="AJ81" s="7">
        <v>0.68482638888888892</v>
      </c>
      <c r="AK81" s="5">
        <v>51</v>
      </c>
      <c r="AL81" s="5" t="s">
        <v>36</v>
      </c>
      <c r="AM81" s="7">
        <v>0.68560185185185185</v>
      </c>
      <c r="AN81" s="5">
        <v>57</v>
      </c>
      <c r="AO81" s="5" t="s">
        <v>36</v>
      </c>
      <c r="AP81" s="7">
        <v>0.68657407407407411</v>
      </c>
    </row>
    <row r="82" spans="1:45" s="5" customFormat="1">
      <c r="A82" s="5">
        <v>18</v>
      </c>
      <c r="B82" s="6">
        <v>42001.65902777778</v>
      </c>
      <c r="C82" s="5">
        <v>2032985</v>
      </c>
      <c r="D82" s="5">
        <v>0</v>
      </c>
      <c r="F82" s="5" t="s">
        <v>49</v>
      </c>
      <c r="G82" s="7">
        <v>0.64427083333333335</v>
      </c>
      <c r="H82" s="7">
        <v>0.65907407407407403</v>
      </c>
      <c r="I82" s="5">
        <v>9</v>
      </c>
      <c r="J82" s="5">
        <v>46</v>
      </c>
      <c r="K82" s="5" t="s">
        <v>36</v>
      </c>
      <c r="L82" s="7">
        <v>0.64730324074074075</v>
      </c>
      <c r="M82" s="5">
        <v>42</v>
      </c>
      <c r="N82" s="5" t="s">
        <v>36</v>
      </c>
      <c r="O82" s="7">
        <v>0.64832175925925928</v>
      </c>
      <c r="P82" s="5">
        <v>49</v>
      </c>
      <c r="Q82" s="5" t="s">
        <v>36</v>
      </c>
      <c r="R82" s="7">
        <v>0.64978009259259262</v>
      </c>
      <c r="S82" s="5">
        <v>48</v>
      </c>
      <c r="T82" s="5" t="s">
        <v>36</v>
      </c>
      <c r="U82" s="7">
        <v>0.6502430555555555</v>
      </c>
      <c r="V82" s="5">
        <v>40</v>
      </c>
      <c r="W82" s="5" t="s">
        <v>36</v>
      </c>
      <c r="X82" s="7">
        <v>0.65188657407407413</v>
      </c>
      <c r="Y82" s="5">
        <v>38</v>
      </c>
      <c r="Z82" s="5" t="s">
        <v>36</v>
      </c>
      <c r="AA82" s="7">
        <v>0.65273148148148141</v>
      </c>
      <c r="AB82" s="5">
        <v>37</v>
      </c>
      <c r="AC82" s="5" t="s">
        <v>36</v>
      </c>
      <c r="AD82" s="7">
        <v>0.65355324074074073</v>
      </c>
      <c r="AE82" s="5">
        <v>47</v>
      </c>
      <c r="AF82" s="5" t="s">
        <v>36</v>
      </c>
      <c r="AG82" s="7">
        <v>0.6583796296296297</v>
      </c>
      <c r="AH82" s="5">
        <v>57</v>
      </c>
      <c r="AI82" s="5" t="s">
        <v>36</v>
      </c>
      <c r="AJ82" s="7">
        <v>0.65884259259259259</v>
      </c>
    </row>
    <row r="83" spans="1:45" s="5" customFormat="1">
      <c r="A83" s="5">
        <v>83</v>
      </c>
      <c r="B83" s="6">
        <v>42001.693611111114</v>
      </c>
      <c r="C83" s="5">
        <v>2032985</v>
      </c>
      <c r="D83" s="5">
        <v>0</v>
      </c>
      <c r="F83" s="5" t="s">
        <v>49</v>
      </c>
      <c r="G83" s="7">
        <v>0.66881944444444441</v>
      </c>
      <c r="H83" s="7">
        <v>0.69011574074074078</v>
      </c>
      <c r="I83" s="5">
        <v>11</v>
      </c>
      <c r="J83" s="5">
        <v>50</v>
      </c>
      <c r="K83" s="5" t="s">
        <v>36</v>
      </c>
      <c r="L83" s="7">
        <v>0.67495370370370367</v>
      </c>
      <c r="M83" s="5">
        <v>58</v>
      </c>
      <c r="N83" s="5" t="s">
        <v>36</v>
      </c>
      <c r="O83" s="7">
        <v>0.67614583333333333</v>
      </c>
      <c r="P83" s="5">
        <v>63</v>
      </c>
      <c r="Q83" s="5" t="s">
        <v>36</v>
      </c>
      <c r="R83" s="7">
        <v>0.67697916666666658</v>
      </c>
      <c r="S83" s="5">
        <v>59</v>
      </c>
      <c r="T83" s="5" t="s">
        <v>36</v>
      </c>
      <c r="U83" s="7">
        <v>0.67966435185185192</v>
      </c>
      <c r="V83" s="5">
        <v>55</v>
      </c>
      <c r="W83" s="5" t="s">
        <v>36</v>
      </c>
      <c r="X83" s="7">
        <v>0.68057870370370377</v>
      </c>
      <c r="Y83" s="5">
        <v>61</v>
      </c>
      <c r="Z83" s="5" t="s">
        <v>36</v>
      </c>
      <c r="AA83" s="7">
        <v>0.68201388888888881</v>
      </c>
      <c r="AB83" s="5">
        <v>64</v>
      </c>
      <c r="AC83" s="5" t="s">
        <v>36</v>
      </c>
      <c r="AD83" s="7">
        <v>0.68247685185185192</v>
      </c>
      <c r="AE83" s="5">
        <v>62</v>
      </c>
      <c r="AF83" s="5" t="s">
        <v>36</v>
      </c>
      <c r="AG83" s="7">
        <v>0.68364583333333329</v>
      </c>
      <c r="AH83" s="5">
        <v>43</v>
      </c>
      <c r="AI83" s="5" t="s">
        <v>36</v>
      </c>
      <c r="AJ83" s="7">
        <v>0.68630787037037033</v>
      </c>
      <c r="AK83" s="5">
        <v>52</v>
      </c>
      <c r="AL83" s="5" t="s">
        <v>36</v>
      </c>
      <c r="AM83" s="7">
        <v>0.68928240740740743</v>
      </c>
      <c r="AN83" s="5">
        <v>57</v>
      </c>
      <c r="AO83" s="5" t="s">
        <v>36</v>
      </c>
      <c r="AP83" s="7">
        <v>0.68991898148148145</v>
      </c>
    </row>
    <row r="84" spans="1:45" s="5" customFormat="1">
      <c r="A84" s="5">
        <v>3</v>
      </c>
      <c r="B84" s="6">
        <v>42001.658333333333</v>
      </c>
      <c r="C84" s="5">
        <v>2035553</v>
      </c>
      <c r="D84" s="5">
        <v>0</v>
      </c>
      <c r="F84" s="5" t="s">
        <v>64</v>
      </c>
      <c r="G84" s="7">
        <v>0.64358796296296295</v>
      </c>
      <c r="H84" s="7">
        <v>0.65407407407407414</v>
      </c>
      <c r="I84" s="5">
        <v>8</v>
      </c>
      <c r="J84" s="5">
        <v>46</v>
      </c>
      <c r="K84" s="5" t="s">
        <v>36</v>
      </c>
      <c r="L84" s="7">
        <v>0.64712962962962961</v>
      </c>
      <c r="M84" s="5">
        <v>42</v>
      </c>
      <c r="N84" s="5" t="s">
        <v>36</v>
      </c>
      <c r="O84" s="7">
        <v>0.64800925925925923</v>
      </c>
      <c r="P84" s="5">
        <v>49</v>
      </c>
      <c r="Q84" s="5" t="s">
        <v>36</v>
      </c>
      <c r="R84" s="7">
        <v>0.64877314814814813</v>
      </c>
      <c r="S84" s="5">
        <v>48</v>
      </c>
      <c r="T84" s="5" t="s">
        <v>36</v>
      </c>
      <c r="U84" s="7">
        <v>0.6492013888888889</v>
      </c>
      <c r="V84" s="5">
        <v>38</v>
      </c>
      <c r="W84" s="5" t="s">
        <v>36</v>
      </c>
      <c r="X84" s="7">
        <v>0.65079861111111115</v>
      </c>
      <c r="Y84" s="5">
        <v>37</v>
      </c>
      <c r="Z84" s="5" t="s">
        <v>36</v>
      </c>
      <c r="AA84" s="7">
        <v>0.65192129629629625</v>
      </c>
      <c r="AB84" s="5">
        <v>53</v>
      </c>
      <c r="AC84" s="5" t="s">
        <v>36</v>
      </c>
      <c r="AD84" s="7">
        <v>0.65356481481481488</v>
      </c>
      <c r="AE84" s="5">
        <v>57</v>
      </c>
      <c r="AF84" s="5" t="s">
        <v>36</v>
      </c>
      <c r="AG84" s="7">
        <v>0.65385416666666674</v>
      </c>
    </row>
    <row r="85" spans="1:45" s="5" customFormat="1">
      <c r="A85" s="5">
        <v>42</v>
      </c>
      <c r="B85" s="6">
        <v>42001.673611111109</v>
      </c>
      <c r="C85" s="5">
        <v>2035553</v>
      </c>
      <c r="D85" s="5">
        <v>0</v>
      </c>
      <c r="F85" s="5" t="s">
        <v>64</v>
      </c>
      <c r="G85" s="7">
        <v>0.65886574074074067</v>
      </c>
      <c r="H85" s="7">
        <v>0.67303240740740744</v>
      </c>
      <c r="I85" s="5">
        <v>11</v>
      </c>
      <c r="J85" s="5">
        <v>50</v>
      </c>
      <c r="K85" s="5" t="s">
        <v>36</v>
      </c>
      <c r="L85" s="7">
        <v>0.66125</v>
      </c>
      <c r="M85" s="5">
        <v>58</v>
      </c>
      <c r="N85" s="5" t="s">
        <v>36</v>
      </c>
      <c r="O85" s="7">
        <v>0.66222222222222216</v>
      </c>
      <c r="P85" s="5">
        <v>63</v>
      </c>
      <c r="Q85" s="5" t="s">
        <v>36</v>
      </c>
      <c r="R85" s="7">
        <v>0.66309027777777774</v>
      </c>
      <c r="S85" s="5">
        <v>59</v>
      </c>
      <c r="T85" s="5" t="s">
        <v>36</v>
      </c>
      <c r="U85" s="7">
        <v>0.66546296296296303</v>
      </c>
      <c r="V85" s="5">
        <v>55</v>
      </c>
      <c r="W85" s="5" t="s">
        <v>36</v>
      </c>
      <c r="X85" s="7">
        <v>0.66719907407407408</v>
      </c>
      <c r="Y85" s="5">
        <v>61</v>
      </c>
      <c r="Z85" s="5" t="s">
        <v>36</v>
      </c>
      <c r="AA85" s="7">
        <v>0.66824074074074069</v>
      </c>
      <c r="AB85" s="5">
        <v>64</v>
      </c>
      <c r="AC85" s="5" t="s">
        <v>36</v>
      </c>
      <c r="AD85" s="7">
        <v>0.66877314814814814</v>
      </c>
      <c r="AE85" s="5">
        <v>62</v>
      </c>
      <c r="AF85" s="5" t="s">
        <v>36</v>
      </c>
      <c r="AG85" s="7">
        <v>0.66927083333333337</v>
      </c>
      <c r="AH85" s="5">
        <v>43</v>
      </c>
      <c r="AI85" s="5" t="s">
        <v>36</v>
      </c>
      <c r="AJ85" s="7">
        <v>0.67098379629629623</v>
      </c>
      <c r="AK85" s="5">
        <v>51</v>
      </c>
      <c r="AL85" s="5" t="s">
        <v>36</v>
      </c>
      <c r="AM85" s="7">
        <v>0.67193287037037042</v>
      </c>
      <c r="AN85" s="5">
        <v>57</v>
      </c>
      <c r="AO85" s="5" t="s">
        <v>36</v>
      </c>
      <c r="AP85" s="7">
        <v>0.67283564814814811</v>
      </c>
    </row>
    <row r="86" spans="1:45" s="5" customFormat="1">
      <c r="A86" s="5">
        <v>82</v>
      </c>
      <c r="B86" s="6">
        <v>42001.693449074075</v>
      </c>
      <c r="C86" s="5">
        <v>2035553</v>
      </c>
      <c r="D86" s="5">
        <v>0</v>
      </c>
      <c r="F86" s="5" t="s">
        <v>64</v>
      </c>
      <c r="G86" s="7">
        <v>0.68071759259259268</v>
      </c>
      <c r="H86" s="7">
        <v>0.6925810185185185</v>
      </c>
      <c r="I86" s="5">
        <v>8</v>
      </c>
      <c r="J86" s="5">
        <v>36</v>
      </c>
      <c r="K86" s="5" t="s">
        <v>36</v>
      </c>
      <c r="L86" s="7">
        <v>0.68379629629629635</v>
      </c>
      <c r="M86" s="5">
        <v>32</v>
      </c>
      <c r="N86" s="5" t="s">
        <v>36</v>
      </c>
      <c r="O86" s="7">
        <v>0.68581018518518511</v>
      </c>
      <c r="P86" s="5">
        <v>34</v>
      </c>
      <c r="Q86" s="5" t="s">
        <v>36</v>
      </c>
      <c r="R86" s="7">
        <v>0.68630787037037033</v>
      </c>
      <c r="S86" s="5">
        <v>35</v>
      </c>
      <c r="T86" s="5" t="s">
        <v>36</v>
      </c>
      <c r="U86" s="7">
        <v>0.68693287037037043</v>
      </c>
      <c r="V86" s="5">
        <v>33</v>
      </c>
      <c r="W86" s="5" t="s">
        <v>36</v>
      </c>
      <c r="X86" s="7">
        <v>0.68775462962962963</v>
      </c>
      <c r="Y86" s="5">
        <v>44</v>
      </c>
      <c r="Z86" s="5" t="s">
        <v>36</v>
      </c>
      <c r="AA86" s="7">
        <v>0.69017361111111108</v>
      </c>
      <c r="AB86" s="5">
        <v>56</v>
      </c>
      <c r="AC86" s="5" t="s">
        <v>36</v>
      </c>
      <c r="AD86" s="7">
        <v>0.6915972222222222</v>
      </c>
      <c r="AE86" s="5">
        <v>57</v>
      </c>
      <c r="AF86" s="5" t="s">
        <v>36</v>
      </c>
      <c r="AG86" s="7">
        <v>0.69239583333333332</v>
      </c>
    </row>
    <row r="87" spans="1:45" s="5" customFormat="1">
      <c r="A87" s="5">
        <v>43</v>
      </c>
      <c r="B87" s="6">
        <v>42001.674305555556</v>
      </c>
      <c r="C87" s="5">
        <v>2043033</v>
      </c>
      <c r="D87" s="5">
        <v>0</v>
      </c>
      <c r="F87" s="5" t="s">
        <v>52</v>
      </c>
      <c r="G87" s="7">
        <v>0.65543981481481484</v>
      </c>
      <c r="H87" s="7">
        <v>0.67304398148148159</v>
      </c>
      <c r="I87" s="5">
        <v>8</v>
      </c>
      <c r="J87" s="5">
        <v>46</v>
      </c>
      <c r="K87" s="5" t="s">
        <v>36</v>
      </c>
      <c r="L87" s="7">
        <v>0.65964120370370372</v>
      </c>
      <c r="M87" s="5">
        <v>42</v>
      </c>
      <c r="N87" s="5" t="s">
        <v>36</v>
      </c>
      <c r="O87" s="7">
        <v>0.66127314814814808</v>
      </c>
      <c r="P87" s="5">
        <v>49</v>
      </c>
      <c r="Q87" s="5" t="s">
        <v>36</v>
      </c>
      <c r="R87" s="7">
        <v>0.66401620370370373</v>
      </c>
      <c r="S87" s="5">
        <v>48</v>
      </c>
      <c r="T87" s="5" t="s">
        <v>36</v>
      </c>
      <c r="U87" s="7">
        <v>0.66446759259259258</v>
      </c>
      <c r="V87" s="5">
        <v>38</v>
      </c>
      <c r="W87" s="5" t="s">
        <v>36</v>
      </c>
      <c r="X87" s="7">
        <v>0.66736111111111107</v>
      </c>
      <c r="Y87" s="5">
        <v>37</v>
      </c>
      <c r="Z87" s="5" t="s">
        <v>36</v>
      </c>
      <c r="AA87" s="7">
        <v>0.66875000000000007</v>
      </c>
      <c r="AB87" s="5">
        <v>53</v>
      </c>
      <c r="AC87" s="5" t="s">
        <v>36</v>
      </c>
      <c r="AD87" s="7">
        <v>0.67241898148148149</v>
      </c>
      <c r="AE87" s="5">
        <v>57</v>
      </c>
      <c r="AF87" s="5" t="s">
        <v>36</v>
      </c>
      <c r="AG87" s="7">
        <v>0.67280092592592589</v>
      </c>
    </row>
    <row r="88" spans="1:45" s="5" customFormat="1">
      <c r="A88" s="5">
        <v>105</v>
      </c>
      <c r="B88" s="6">
        <v>42001.710127314815</v>
      </c>
      <c r="C88" s="5">
        <v>2043033</v>
      </c>
      <c r="D88" s="5">
        <v>0</v>
      </c>
      <c r="F88" s="5" t="s">
        <v>52</v>
      </c>
      <c r="G88" s="7">
        <v>0.67601851851851846</v>
      </c>
      <c r="H88" s="7">
        <v>0.70974537037037033</v>
      </c>
      <c r="I88" s="5">
        <v>11</v>
      </c>
      <c r="J88" s="5">
        <v>50</v>
      </c>
      <c r="K88" s="5" t="s">
        <v>36</v>
      </c>
      <c r="L88" s="7">
        <v>0.69265046296296295</v>
      </c>
      <c r="M88" s="5">
        <v>58</v>
      </c>
      <c r="N88" s="5" t="s">
        <v>36</v>
      </c>
      <c r="O88" s="7">
        <v>0.69429398148148147</v>
      </c>
      <c r="P88" s="5">
        <v>63</v>
      </c>
      <c r="Q88" s="5" t="s">
        <v>36</v>
      </c>
      <c r="R88" s="7">
        <v>0.69542824074074072</v>
      </c>
      <c r="S88" s="5">
        <v>59</v>
      </c>
      <c r="T88" s="5" t="s">
        <v>36</v>
      </c>
      <c r="U88" s="7">
        <v>0.6985069444444445</v>
      </c>
      <c r="V88" s="5">
        <v>55</v>
      </c>
      <c r="W88" s="5" t="s">
        <v>36</v>
      </c>
      <c r="X88" s="7">
        <v>0.69949074074074069</v>
      </c>
      <c r="Y88" s="5">
        <v>61</v>
      </c>
      <c r="Z88" s="5" t="s">
        <v>36</v>
      </c>
      <c r="AA88" s="7">
        <v>0.70113425925925921</v>
      </c>
      <c r="AB88" s="5">
        <v>64</v>
      </c>
      <c r="AC88" s="5" t="s">
        <v>36</v>
      </c>
      <c r="AD88" s="7">
        <v>0.70189814814814822</v>
      </c>
      <c r="AE88" s="5">
        <v>62</v>
      </c>
      <c r="AF88" s="5" t="s">
        <v>36</v>
      </c>
      <c r="AG88" s="7">
        <v>0.7025231481481482</v>
      </c>
      <c r="AH88" s="5">
        <v>43</v>
      </c>
      <c r="AI88" s="5" t="s">
        <v>36</v>
      </c>
      <c r="AJ88" s="7">
        <v>0.70488425925925924</v>
      </c>
      <c r="AK88" s="5">
        <v>51</v>
      </c>
      <c r="AL88" s="5" t="s">
        <v>36</v>
      </c>
      <c r="AM88" s="7">
        <v>0.70777777777777784</v>
      </c>
      <c r="AN88" s="5">
        <v>57</v>
      </c>
      <c r="AO88" s="5" t="s">
        <v>36</v>
      </c>
      <c r="AP88" s="7">
        <v>0.70946759259259251</v>
      </c>
    </row>
    <row r="89" spans="1:45" s="5" customFormat="1">
      <c r="A89" s="5">
        <v>28</v>
      </c>
      <c r="B89" s="6">
        <v>42001.662499999999</v>
      </c>
      <c r="C89" s="5">
        <v>2043040</v>
      </c>
      <c r="D89" s="5">
        <v>0</v>
      </c>
      <c r="F89" s="5" t="s">
        <v>72</v>
      </c>
      <c r="G89" s="7">
        <v>0.6520717592592592</v>
      </c>
      <c r="H89" s="7">
        <v>0.66241898148148148</v>
      </c>
      <c r="I89" s="5">
        <v>8</v>
      </c>
      <c r="J89" s="5">
        <v>39</v>
      </c>
      <c r="K89" s="5" t="s">
        <v>36</v>
      </c>
      <c r="L89" s="7">
        <v>0.65368055555555549</v>
      </c>
      <c r="M89" s="5">
        <v>42</v>
      </c>
      <c r="N89" s="5" t="s">
        <v>36</v>
      </c>
      <c r="O89" s="7">
        <v>0.65476851851851847</v>
      </c>
      <c r="P89" s="5">
        <v>49</v>
      </c>
      <c r="Q89" s="5" t="s">
        <v>36</v>
      </c>
      <c r="R89" s="7">
        <v>0.65796296296296297</v>
      </c>
      <c r="S89" s="5">
        <v>48</v>
      </c>
      <c r="T89" s="5" t="s">
        <v>36</v>
      </c>
      <c r="U89" s="7">
        <v>0.65842592592592586</v>
      </c>
      <c r="V89" s="5">
        <v>40</v>
      </c>
      <c r="W89" s="5" t="s">
        <v>36</v>
      </c>
      <c r="X89" s="7">
        <v>0.65969907407407413</v>
      </c>
      <c r="Y89" s="5">
        <v>37</v>
      </c>
      <c r="Z89" s="5" t="s">
        <v>36</v>
      </c>
      <c r="AA89" s="7">
        <v>0.66064814814814821</v>
      </c>
      <c r="AB89" s="5">
        <v>53</v>
      </c>
      <c r="AC89" s="5" t="s">
        <v>36</v>
      </c>
      <c r="AD89" s="7">
        <v>0.66194444444444445</v>
      </c>
      <c r="AE89" s="5">
        <v>57</v>
      </c>
      <c r="AF89" s="5" t="s">
        <v>36</v>
      </c>
      <c r="AG89" s="7">
        <v>0.66223379629629631</v>
      </c>
    </row>
    <row r="90" spans="1:45" s="5" customFormat="1">
      <c r="A90" s="5">
        <v>53</v>
      </c>
      <c r="B90" s="6">
        <v>42001.682152777779</v>
      </c>
      <c r="C90" s="5">
        <v>2043040</v>
      </c>
      <c r="D90" s="5">
        <v>0</v>
      </c>
      <c r="F90" s="5" t="s">
        <v>72</v>
      </c>
      <c r="G90" s="7">
        <v>0.66924768518518529</v>
      </c>
      <c r="H90" s="7">
        <v>0.68146990740740743</v>
      </c>
      <c r="I90" s="5">
        <v>11</v>
      </c>
      <c r="J90" s="5">
        <v>45</v>
      </c>
      <c r="K90" s="5" t="s">
        <v>36</v>
      </c>
      <c r="L90" s="7">
        <v>0.67267361111111112</v>
      </c>
      <c r="M90" s="5">
        <v>58</v>
      </c>
      <c r="N90" s="5" t="s">
        <v>36</v>
      </c>
      <c r="O90" s="7">
        <v>0.67383101851851857</v>
      </c>
      <c r="P90" s="5">
        <v>63</v>
      </c>
      <c r="Q90" s="5" t="s">
        <v>36</v>
      </c>
      <c r="R90" s="7">
        <v>0.67481481481481476</v>
      </c>
      <c r="S90" s="5">
        <v>60</v>
      </c>
      <c r="T90" s="5" t="s">
        <v>36</v>
      </c>
      <c r="U90" s="7">
        <v>0.67614583333333333</v>
      </c>
      <c r="V90" s="5">
        <v>54</v>
      </c>
      <c r="W90" s="5" t="s">
        <v>36</v>
      </c>
      <c r="X90" s="7">
        <v>0.67675925925925917</v>
      </c>
      <c r="Y90" s="5">
        <v>61</v>
      </c>
      <c r="Z90" s="5" t="s">
        <v>36</v>
      </c>
      <c r="AA90" s="7">
        <v>0.67763888888888879</v>
      </c>
      <c r="AB90" s="5">
        <v>64</v>
      </c>
      <c r="AC90" s="5" t="s">
        <v>36</v>
      </c>
      <c r="AD90" s="7">
        <v>0.67805555555555552</v>
      </c>
      <c r="AE90" s="5">
        <v>62</v>
      </c>
      <c r="AF90" s="5" t="s">
        <v>36</v>
      </c>
      <c r="AG90" s="7">
        <v>0.67846064814814822</v>
      </c>
      <c r="AH90" s="5">
        <v>43</v>
      </c>
      <c r="AI90" s="5" t="s">
        <v>36</v>
      </c>
      <c r="AJ90" s="7">
        <v>0.67994212962962963</v>
      </c>
      <c r="AK90" s="5">
        <v>51</v>
      </c>
      <c r="AL90" s="5" t="s">
        <v>36</v>
      </c>
      <c r="AM90" s="7">
        <v>0.68052083333333335</v>
      </c>
      <c r="AN90" s="5">
        <v>57</v>
      </c>
      <c r="AO90" s="5" t="s">
        <v>36</v>
      </c>
      <c r="AP90" s="7">
        <v>0.6812731481481481</v>
      </c>
    </row>
    <row r="91" spans="1:45" s="5" customFormat="1">
      <c r="A91" s="5">
        <v>97</v>
      </c>
      <c r="B91" s="6">
        <v>42001.704745370371</v>
      </c>
      <c r="C91" s="5">
        <v>2043040</v>
      </c>
      <c r="D91" s="5">
        <v>0</v>
      </c>
      <c r="F91" s="5" t="s">
        <v>72</v>
      </c>
      <c r="G91" s="7">
        <v>0.68950231481481483</v>
      </c>
      <c r="H91" s="7">
        <v>0.69996527777777784</v>
      </c>
      <c r="I91" s="5">
        <v>8</v>
      </c>
      <c r="J91" s="5">
        <v>36</v>
      </c>
      <c r="K91" s="5" t="s">
        <v>36</v>
      </c>
      <c r="L91" s="7">
        <v>0.69204861111111116</v>
      </c>
      <c r="M91" s="5">
        <v>31</v>
      </c>
      <c r="N91" s="5" t="s">
        <v>36</v>
      </c>
      <c r="O91" s="7">
        <v>0.6929050925925927</v>
      </c>
      <c r="P91" s="5">
        <v>32</v>
      </c>
      <c r="Q91" s="5" t="s">
        <v>36</v>
      </c>
      <c r="R91" s="7">
        <v>0.69339120370370377</v>
      </c>
      <c r="S91" s="5">
        <v>34</v>
      </c>
      <c r="T91" s="5" t="s">
        <v>36</v>
      </c>
      <c r="U91" s="7">
        <v>0.69380787037037039</v>
      </c>
      <c r="V91" s="5">
        <v>33</v>
      </c>
      <c r="W91" s="5" t="s">
        <v>36</v>
      </c>
      <c r="X91" s="7">
        <v>0.69581018518518523</v>
      </c>
      <c r="Y91" s="5">
        <v>41</v>
      </c>
      <c r="Z91" s="5" t="s">
        <v>36</v>
      </c>
      <c r="AA91" s="7">
        <v>0.6974421296296297</v>
      </c>
      <c r="AB91" s="5">
        <v>56</v>
      </c>
      <c r="AC91" s="5" t="s">
        <v>36</v>
      </c>
      <c r="AD91" s="7">
        <v>0.6991087962962963</v>
      </c>
      <c r="AE91" s="5">
        <v>57</v>
      </c>
      <c r="AF91" s="5" t="s">
        <v>36</v>
      </c>
      <c r="AG91" s="7">
        <v>0.69975694444444436</v>
      </c>
    </row>
    <row r="92" spans="1:45" s="5" customFormat="1">
      <c r="A92" s="5">
        <v>13</v>
      </c>
      <c r="B92" s="6">
        <v>42001.658333333333</v>
      </c>
      <c r="C92" s="5">
        <v>2043041</v>
      </c>
      <c r="D92" s="5">
        <v>0</v>
      </c>
      <c r="F92" s="5" t="s">
        <v>53</v>
      </c>
      <c r="G92" s="7">
        <v>0.64471064814814816</v>
      </c>
      <c r="H92" s="7">
        <v>0.65621527777777777</v>
      </c>
      <c r="I92" s="5">
        <v>8</v>
      </c>
      <c r="J92" s="5">
        <v>46</v>
      </c>
      <c r="K92" s="5" t="s">
        <v>36</v>
      </c>
      <c r="L92" s="7">
        <v>0.64724537037037033</v>
      </c>
      <c r="M92" s="5">
        <v>42</v>
      </c>
      <c r="N92" s="5" t="s">
        <v>36</v>
      </c>
      <c r="O92" s="7">
        <v>0.64840277777777777</v>
      </c>
      <c r="P92" s="5">
        <v>49</v>
      </c>
      <c r="Q92" s="5" t="s">
        <v>36</v>
      </c>
      <c r="R92" s="7">
        <v>0.64949074074074076</v>
      </c>
      <c r="S92" s="5">
        <v>48</v>
      </c>
      <c r="T92" s="5" t="s">
        <v>36</v>
      </c>
      <c r="U92" s="7">
        <v>0.65001157407407406</v>
      </c>
      <c r="V92" s="5">
        <v>40</v>
      </c>
      <c r="W92" s="5" t="s">
        <v>36</v>
      </c>
      <c r="X92" s="7">
        <v>0.65174768518518522</v>
      </c>
      <c r="Y92" s="5">
        <v>37</v>
      </c>
      <c r="Z92" s="5" t="s">
        <v>36</v>
      </c>
      <c r="AA92" s="7">
        <v>0.65318287037037037</v>
      </c>
      <c r="AB92" s="5">
        <v>47</v>
      </c>
      <c r="AC92" s="5" t="s">
        <v>36</v>
      </c>
      <c r="AD92" s="7">
        <v>0.65530092592592593</v>
      </c>
      <c r="AE92" s="5">
        <v>57</v>
      </c>
      <c r="AF92" s="5" t="s">
        <v>36</v>
      </c>
      <c r="AG92" s="7">
        <v>0.65599537037037037</v>
      </c>
    </row>
    <row r="93" spans="1:45" s="5" customFormat="1">
      <c r="A93" s="5">
        <v>86</v>
      </c>
      <c r="B93" s="6">
        <v>42001.696481481478</v>
      </c>
      <c r="C93" s="5">
        <v>2043041</v>
      </c>
      <c r="D93" s="5">
        <v>0</v>
      </c>
      <c r="F93" s="5" t="s">
        <v>53</v>
      </c>
      <c r="G93" s="7">
        <v>0.66105324074074068</v>
      </c>
      <c r="H93" s="7">
        <v>0.68998842592592602</v>
      </c>
      <c r="I93" s="5">
        <v>11</v>
      </c>
      <c r="J93" s="5">
        <v>50</v>
      </c>
      <c r="K93" s="5" t="s">
        <v>36</v>
      </c>
      <c r="L93" s="7">
        <v>0.67487268518518517</v>
      </c>
      <c r="M93" s="5">
        <v>58</v>
      </c>
      <c r="N93" s="5" t="s">
        <v>36</v>
      </c>
      <c r="O93" s="7">
        <v>0.67653935185185177</v>
      </c>
      <c r="P93" s="5">
        <v>63</v>
      </c>
      <c r="Q93" s="5" t="s">
        <v>36</v>
      </c>
      <c r="R93" s="7">
        <v>0.67776620370370377</v>
      </c>
      <c r="S93" s="5">
        <v>60</v>
      </c>
      <c r="T93" s="5" t="s">
        <v>36</v>
      </c>
      <c r="U93" s="7">
        <v>0.68071759259259268</v>
      </c>
      <c r="V93" s="5">
        <v>54</v>
      </c>
      <c r="W93" s="5" t="s">
        <v>36</v>
      </c>
      <c r="X93" s="7">
        <v>0.68136574074074074</v>
      </c>
      <c r="Y93" s="5">
        <v>61</v>
      </c>
      <c r="Z93" s="5" t="s">
        <v>36</v>
      </c>
      <c r="AA93" s="7">
        <v>0.68226851851851855</v>
      </c>
      <c r="AB93" s="5">
        <v>64</v>
      </c>
      <c r="AC93" s="5" t="s">
        <v>36</v>
      </c>
      <c r="AD93" s="7">
        <v>0.68278935185185186</v>
      </c>
      <c r="AE93" s="5">
        <v>62</v>
      </c>
      <c r="AF93" s="5" t="s">
        <v>36</v>
      </c>
      <c r="AG93" s="7">
        <v>0.68359953703703702</v>
      </c>
      <c r="AH93" s="5">
        <v>43</v>
      </c>
      <c r="AI93" s="5" t="s">
        <v>36</v>
      </c>
      <c r="AJ93" s="7">
        <v>0.68620370370370365</v>
      </c>
      <c r="AK93" s="5">
        <v>52</v>
      </c>
      <c r="AL93" s="5" t="s">
        <v>36</v>
      </c>
      <c r="AM93" s="7">
        <v>0.68909722222222225</v>
      </c>
      <c r="AN93" s="5">
        <v>57</v>
      </c>
      <c r="AO93" s="5" t="s">
        <v>36</v>
      </c>
      <c r="AP93" s="7">
        <v>0.68974537037037031</v>
      </c>
    </row>
    <row r="94" spans="1:45" s="5" customFormat="1">
      <c r="A94" s="5">
        <v>44</v>
      </c>
      <c r="B94" s="6">
        <v>42001.674305555556</v>
      </c>
      <c r="C94" s="5">
        <v>2043046</v>
      </c>
      <c r="D94" s="5">
        <v>0</v>
      </c>
      <c r="F94" s="5" t="s">
        <v>54</v>
      </c>
      <c r="G94" s="7">
        <v>0.64946759259259257</v>
      </c>
      <c r="H94" s="7">
        <v>0.67313657407407401</v>
      </c>
      <c r="I94" s="5">
        <v>9</v>
      </c>
      <c r="J94" s="5">
        <v>39</v>
      </c>
      <c r="K94" s="5" t="s">
        <v>36</v>
      </c>
      <c r="L94" s="7">
        <v>0.66427083333333337</v>
      </c>
      <c r="M94" s="5">
        <v>42</v>
      </c>
      <c r="N94" s="5" t="s">
        <v>36</v>
      </c>
      <c r="O94" s="7">
        <v>0.66591435185185188</v>
      </c>
      <c r="P94" s="5">
        <v>49</v>
      </c>
      <c r="Q94" s="5" t="s">
        <v>36</v>
      </c>
      <c r="R94" s="7">
        <v>0.66708333333333336</v>
      </c>
      <c r="S94" s="5">
        <v>48</v>
      </c>
      <c r="T94" s="5" t="s">
        <v>36</v>
      </c>
      <c r="U94" s="7">
        <v>0.66759259259259263</v>
      </c>
      <c r="V94" s="5">
        <v>38</v>
      </c>
      <c r="W94" s="5" t="s">
        <v>36</v>
      </c>
      <c r="X94" s="7">
        <v>0.66959490740740746</v>
      </c>
      <c r="Y94" s="5">
        <v>37</v>
      </c>
      <c r="Z94" s="5" t="s">
        <v>36</v>
      </c>
      <c r="AA94" s="7">
        <v>0.67054398148148142</v>
      </c>
      <c r="AB94" s="5">
        <v>47</v>
      </c>
      <c r="AC94" s="5" t="s">
        <v>36</v>
      </c>
      <c r="AD94" s="7">
        <v>0.67224537037037047</v>
      </c>
      <c r="AE94" s="5">
        <v>53</v>
      </c>
      <c r="AF94" s="5" t="s">
        <v>36</v>
      </c>
      <c r="AG94" s="7">
        <v>0.67258101851851848</v>
      </c>
      <c r="AH94" s="5">
        <v>57</v>
      </c>
      <c r="AI94" s="5" t="s">
        <v>36</v>
      </c>
      <c r="AJ94" s="7">
        <v>0.67289351851851853</v>
      </c>
    </row>
    <row r="95" spans="1:45" s="5" customFormat="1">
      <c r="A95" s="5">
        <v>107</v>
      </c>
      <c r="B95" s="6">
        <v>42001.713229166664</v>
      </c>
      <c r="C95" s="5">
        <v>2043046</v>
      </c>
      <c r="D95" s="5">
        <v>0</v>
      </c>
      <c r="F95" s="5" t="s">
        <v>54</v>
      </c>
      <c r="G95" s="7">
        <v>0.67598379629629635</v>
      </c>
      <c r="H95" s="7">
        <v>0.7099537037037037</v>
      </c>
      <c r="I95" s="5">
        <v>12</v>
      </c>
      <c r="J95" s="5">
        <v>45</v>
      </c>
      <c r="K95" s="5" t="s">
        <v>36</v>
      </c>
      <c r="L95" s="7">
        <v>0.69182870370370375</v>
      </c>
      <c r="M95" s="5">
        <v>58</v>
      </c>
      <c r="N95" s="5" t="s">
        <v>36</v>
      </c>
      <c r="O95" s="7">
        <v>0.69428240740740732</v>
      </c>
      <c r="P95" s="5">
        <v>63</v>
      </c>
      <c r="Q95" s="5" t="s">
        <v>36</v>
      </c>
      <c r="R95" s="7">
        <v>0.69538194444444434</v>
      </c>
      <c r="S95" s="5">
        <v>60</v>
      </c>
      <c r="T95" s="5" t="s">
        <v>36</v>
      </c>
      <c r="U95" s="7">
        <v>0.69751157407407405</v>
      </c>
      <c r="V95" s="5">
        <v>55</v>
      </c>
      <c r="W95" s="5" t="s">
        <v>36</v>
      </c>
      <c r="X95" s="7">
        <v>0.69877314814814817</v>
      </c>
      <c r="Y95" s="5">
        <v>61</v>
      </c>
      <c r="Z95" s="5" t="s">
        <v>36</v>
      </c>
      <c r="AA95" s="7">
        <v>0.70053240740740741</v>
      </c>
      <c r="AB95" s="5">
        <v>64</v>
      </c>
      <c r="AC95" s="5" t="s">
        <v>36</v>
      </c>
      <c r="AD95" s="7">
        <v>0.70114583333333336</v>
      </c>
      <c r="AE95" s="5">
        <v>62</v>
      </c>
      <c r="AF95" s="5" t="s">
        <v>36</v>
      </c>
      <c r="AG95" s="7">
        <v>0.70179398148148142</v>
      </c>
      <c r="AH95" s="5">
        <v>43</v>
      </c>
      <c r="AI95" s="5" t="s">
        <v>36</v>
      </c>
      <c r="AJ95" s="7">
        <v>0.70462962962962961</v>
      </c>
      <c r="AK95" s="5">
        <v>51</v>
      </c>
      <c r="AL95" s="5" t="s">
        <v>36</v>
      </c>
      <c r="AM95" s="7">
        <v>0.70771990740740742</v>
      </c>
      <c r="AN95" s="5">
        <v>53</v>
      </c>
      <c r="AO95" s="5" t="s">
        <v>36</v>
      </c>
      <c r="AP95" s="7">
        <v>0.70879629629629637</v>
      </c>
      <c r="AQ95" s="5">
        <v>57</v>
      </c>
      <c r="AR95" s="5" t="s">
        <v>36</v>
      </c>
      <c r="AS95" s="7">
        <v>0.70968749999999992</v>
      </c>
    </row>
    <row r="96" spans="1:45" s="5" customFormat="1">
      <c r="A96" s="5">
        <v>12</v>
      </c>
      <c r="B96" s="6">
        <v>42001.658333333333</v>
      </c>
      <c r="C96" s="5">
        <v>2043058</v>
      </c>
      <c r="D96" s="5">
        <v>0</v>
      </c>
      <c r="F96" s="5" t="s">
        <v>51</v>
      </c>
      <c r="G96" s="7">
        <v>0.64484953703703707</v>
      </c>
      <c r="H96" s="7">
        <v>0.65622685185185181</v>
      </c>
      <c r="I96" s="5">
        <v>8</v>
      </c>
      <c r="J96" s="5">
        <v>39</v>
      </c>
      <c r="K96" s="5" t="s">
        <v>36</v>
      </c>
      <c r="L96" s="7">
        <v>0.64738425925925924</v>
      </c>
      <c r="M96" s="5">
        <v>42</v>
      </c>
      <c r="N96" s="5" t="s">
        <v>36</v>
      </c>
      <c r="O96" s="7">
        <v>0.64864583333333337</v>
      </c>
      <c r="P96" s="5">
        <v>49</v>
      </c>
      <c r="Q96" s="5" t="s">
        <v>36</v>
      </c>
      <c r="R96" s="7">
        <v>0.64960648148148148</v>
      </c>
      <c r="S96" s="5">
        <v>48</v>
      </c>
      <c r="T96" s="5" t="s">
        <v>36</v>
      </c>
      <c r="U96" s="7">
        <v>0.65015046296296297</v>
      </c>
      <c r="V96" s="5">
        <v>40</v>
      </c>
      <c r="W96" s="5" t="s">
        <v>36</v>
      </c>
      <c r="X96" s="7">
        <v>0.65189814814814817</v>
      </c>
      <c r="Y96" s="5">
        <v>37</v>
      </c>
      <c r="Z96" s="5" t="s">
        <v>36</v>
      </c>
      <c r="AA96" s="7">
        <v>0.6532175925925926</v>
      </c>
      <c r="AB96" s="5">
        <v>47</v>
      </c>
      <c r="AC96" s="5" t="s">
        <v>36</v>
      </c>
      <c r="AD96" s="7">
        <v>0.65538194444444442</v>
      </c>
      <c r="AE96" s="5">
        <v>57</v>
      </c>
      <c r="AF96" s="5" t="s">
        <v>36</v>
      </c>
      <c r="AG96" s="7">
        <v>0.65597222222222229</v>
      </c>
    </row>
    <row r="97" spans="1:66" s="5" customFormat="1">
      <c r="A97" s="5">
        <v>85</v>
      </c>
      <c r="B97" s="6">
        <v>42001.696168981478</v>
      </c>
      <c r="C97" s="5">
        <v>2043058</v>
      </c>
      <c r="D97" s="5">
        <v>0</v>
      </c>
      <c r="F97" s="5" t="s">
        <v>51</v>
      </c>
      <c r="G97" s="7">
        <v>0.66084490740740742</v>
      </c>
      <c r="H97" s="7">
        <v>0.69015046296296301</v>
      </c>
      <c r="I97" s="5">
        <v>11</v>
      </c>
      <c r="J97" s="5">
        <v>45</v>
      </c>
      <c r="K97" s="5" t="s">
        <v>36</v>
      </c>
      <c r="L97" s="7">
        <v>0.67410879629629628</v>
      </c>
      <c r="M97" s="5">
        <v>58</v>
      </c>
      <c r="N97" s="5" t="s">
        <v>36</v>
      </c>
      <c r="O97" s="7">
        <v>0.67576388888888894</v>
      </c>
      <c r="P97" s="5">
        <v>63</v>
      </c>
      <c r="Q97" s="5" t="s">
        <v>36</v>
      </c>
      <c r="R97" s="7">
        <v>0.67684027777777789</v>
      </c>
      <c r="S97" s="5">
        <v>60</v>
      </c>
      <c r="T97" s="5" t="s">
        <v>36</v>
      </c>
      <c r="U97" s="7">
        <v>0.68078703703703702</v>
      </c>
      <c r="V97" s="5">
        <v>54</v>
      </c>
      <c r="W97" s="5" t="s">
        <v>36</v>
      </c>
      <c r="X97" s="7">
        <v>0.68134259259259267</v>
      </c>
      <c r="Y97" s="5">
        <v>61</v>
      </c>
      <c r="Z97" s="5" t="s">
        <v>36</v>
      </c>
      <c r="AA97" s="7">
        <v>0.68236111111111108</v>
      </c>
      <c r="AB97" s="5">
        <v>64</v>
      </c>
      <c r="AC97" s="5" t="s">
        <v>36</v>
      </c>
      <c r="AD97" s="7">
        <v>0.68293981481481481</v>
      </c>
      <c r="AE97" s="5">
        <v>62</v>
      </c>
      <c r="AF97" s="5" t="s">
        <v>36</v>
      </c>
      <c r="AG97" s="7">
        <v>0.68363425925925936</v>
      </c>
      <c r="AH97" s="5">
        <v>43</v>
      </c>
      <c r="AI97" s="5" t="s">
        <v>36</v>
      </c>
      <c r="AJ97" s="7">
        <v>0.68608796296296293</v>
      </c>
      <c r="AK97" s="5">
        <v>52</v>
      </c>
      <c r="AL97" s="5" t="s">
        <v>36</v>
      </c>
      <c r="AM97" s="7">
        <v>0.68913194444444448</v>
      </c>
      <c r="AN97" s="5">
        <v>57</v>
      </c>
      <c r="AO97" s="5" t="s">
        <v>36</v>
      </c>
      <c r="AP97" s="7">
        <v>0.6899305555555556</v>
      </c>
    </row>
    <row r="98" spans="1:66" s="5" customFormat="1">
      <c r="A98" s="5">
        <v>22</v>
      </c>
      <c r="B98" s="6">
        <v>42001.661805555559</v>
      </c>
      <c r="C98" s="5">
        <v>2043060</v>
      </c>
      <c r="D98" s="5">
        <v>0</v>
      </c>
      <c r="F98" s="5" t="s">
        <v>57</v>
      </c>
      <c r="G98" s="7">
        <v>0.64478009259259261</v>
      </c>
      <c r="H98" s="7">
        <v>0.66143518518518518</v>
      </c>
      <c r="I98" s="5">
        <v>8</v>
      </c>
      <c r="J98" s="5">
        <v>46</v>
      </c>
      <c r="K98" s="5" t="s">
        <v>36</v>
      </c>
      <c r="L98" s="7">
        <v>0.6470717592592593</v>
      </c>
      <c r="M98" s="5">
        <v>42</v>
      </c>
      <c r="N98" s="5" t="s">
        <v>36</v>
      </c>
      <c r="O98" s="7">
        <v>0.65353009259259254</v>
      </c>
      <c r="P98" s="5">
        <v>49</v>
      </c>
      <c r="Q98" s="5" t="s">
        <v>36</v>
      </c>
      <c r="R98" s="7">
        <v>0.65637731481481476</v>
      </c>
      <c r="S98" s="5">
        <v>48</v>
      </c>
      <c r="T98" s="5" t="s">
        <v>36</v>
      </c>
      <c r="U98" s="7">
        <v>0.65682870370370372</v>
      </c>
      <c r="V98" s="5">
        <v>38</v>
      </c>
      <c r="W98" s="5" t="s">
        <v>36</v>
      </c>
      <c r="X98" s="7">
        <v>0.65850694444444446</v>
      </c>
      <c r="Y98" s="5">
        <v>37</v>
      </c>
      <c r="Z98" s="5" t="s">
        <v>36</v>
      </c>
      <c r="AA98" s="7">
        <v>0.65945601851851854</v>
      </c>
      <c r="AB98" s="5">
        <v>47</v>
      </c>
      <c r="AC98" s="5" t="s">
        <v>36</v>
      </c>
      <c r="AD98" s="7">
        <v>0.66079861111111116</v>
      </c>
      <c r="AE98" s="5">
        <v>57</v>
      </c>
      <c r="AF98" s="5" t="s">
        <v>36</v>
      </c>
      <c r="AG98" s="7">
        <v>0.66122685185185182</v>
      </c>
    </row>
    <row r="99" spans="1:66" s="5" customFormat="1">
      <c r="A99" s="5">
        <v>111</v>
      </c>
      <c r="B99" s="6">
        <v>42001.717060185183</v>
      </c>
      <c r="C99" s="5">
        <v>2043060</v>
      </c>
      <c r="D99" s="5">
        <v>0</v>
      </c>
      <c r="F99" s="5" t="s">
        <v>57</v>
      </c>
      <c r="G99" s="7">
        <v>0.67237268518518523</v>
      </c>
      <c r="H99" s="7">
        <v>0.70907407407407408</v>
      </c>
      <c r="I99" s="5">
        <v>11</v>
      </c>
      <c r="J99" s="5">
        <v>50</v>
      </c>
      <c r="K99" s="5" t="s">
        <v>36</v>
      </c>
      <c r="L99" s="7">
        <v>0.69078703703703714</v>
      </c>
      <c r="M99" s="5">
        <v>58</v>
      </c>
      <c r="N99" s="5" t="s">
        <v>36</v>
      </c>
      <c r="O99" s="7">
        <v>0.69210648148148157</v>
      </c>
      <c r="P99" s="5">
        <v>63</v>
      </c>
      <c r="Q99" s="5" t="s">
        <v>36</v>
      </c>
      <c r="R99" s="7">
        <v>0.69465277777777779</v>
      </c>
      <c r="S99" s="5">
        <v>59</v>
      </c>
      <c r="T99" s="5" t="s">
        <v>36</v>
      </c>
      <c r="U99" s="7">
        <v>0.6959953703703704</v>
      </c>
      <c r="V99" s="5">
        <v>55</v>
      </c>
      <c r="W99" s="5" t="s">
        <v>36</v>
      </c>
      <c r="X99" s="7">
        <v>0.69700231481481489</v>
      </c>
      <c r="Y99" s="5">
        <v>61</v>
      </c>
      <c r="Z99" s="5" t="s">
        <v>36</v>
      </c>
      <c r="AA99" s="7">
        <v>0.69820601851851849</v>
      </c>
      <c r="AB99" s="5">
        <v>64</v>
      </c>
      <c r="AC99" s="5" t="s">
        <v>36</v>
      </c>
      <c r="AD99" s="7">
        <v>0.69868055555555564</v>
      </c>
      <c r="AE99" s="5">
        <v>62</v>
      </c>
      <c r="AF99" s="5" t="s">
        <v>36</v>
      </c>
      <c r="AG99" s="7">
        <v>0.69924768518518521</v>
      </c>
      <c r="AH99" s="5">
        <v>43</v>
      </c>
      <c r="AI99" s="5" t="s">
        <v>36</v>
      </c>
      <c r="AJ99" s="7">
        <v>0.7009143518518518</v>
      </c>
      <c r="AK99" s="5">
        <v>51</v>
      </c>
      <c r="AL99" s="5" t="s">
        <v>36</v>
      </c>
      <c r="AM99" s="7">
        <v>0.70787037037037026</v>
      </c>
      <c r="AN99" s="5">
        <v>57</v>
      </c>
      <c r="AO99" s="5" t="s">
        <v>36</v>
      </c>
      <c r="AP99" s="7">
        <v>0.70878472222222222</v>
      </c>
    </row>
    <row r="100" spans="1:66" s="5" customFormat="1">
      <c r="A100" s="5">
        <v>9</v>
      </c>
      <c r="B100" s="6">
        <v>42001.658333333333</v>
      </c>
      <c r="C100" s="5">
        <v>2043061</v>
      </c>
      <c r="D100" s="5">
        <v>0</v>
      </c>
      <c r="F100" s="5" t="s">
        <v>55</v>
      </c>
      <c r="G100" s="7">
        <v>0.64493055555555556</v>
      </c>
      <c r="H100" s="7">
        <v>0.65409722222222222</v>
      </c>
      <c r="I100" s="5">
        <v>8</v>
      </c>
      <c r="J100" s="5">
        <v>39</v>
      </c>
      <c r="K100" s="5" t="s">
        <v>36</v>
      </c>
      <c r="L100" s="7">
        <v>0.64709490740740738</v>
      </c>
      <c r="M100" s="5">
        <v>42</v>
      </c>
      <c r="N100" s="5" t="s">
        <v>36</v>
      </c>
      <c r="O100" s="7">
        <v>0.64807870370370368</v>
      </c>
      <c r="P100" s="5">
        <v>49</v>
      </c>
      <c r="Q100" s="5" t="s">
        <v>36</v>
      </c>
      <c r="R100" s="7">
        <v>0.64893518518518511</v>
      </c>
      <c r="S100" s="5">
        <v>48</v>
      </c>
      <c r="T100" s="5" t="s">
        <v>36</v>
      </c>
      <c r="U100" s="7">
        <v>0.64931712962962962</v>
      </c>
      <c r="V100" s="5">
        <v>38</v>
      </c>
      <c r="W100" s="5" t="s">
        <v>36</v>
      </c>
      <c r="X100" s="7">
        <v>0.65084490740740741</v>
      </c>
      <c r="Y100" s="5">
        <v>37</v>
      </c>
      <c r="Z100" s="5" t="s">
        <v>36</v>
      </c>
      <c r="AA100" s="7">
        <v>0.65196759259259263</v>
      </c>
      <c r="AB100" s="5">
        <v>53</v>
      </c>
      <c r="AC100" s="5" t="s">
        <v>36</v>
      </c>
      <c r="AD100" s="7">
        <v>0.65361111111111114</v>
      </c>
      <c r="AE100" s="5">
        <v>57</v>
      </c>
      <c r="AF100" s="5" t="s">
        <v>36</v>
      </c>
      <c r="AG100" s="7">
        <v>0.65387731481481481</v>
      </c>
    </row>
    <row r="101" spans="1:66" s="5" customFormat="1">
      <c r="A101" s="5">
        <v>70</v>
      </c>
      <c r="B101" s="6">
        <v>42001.687048611115</v>
      </c>
      <c r="C101" s="5">
        <v>2043061</v>
      </c>
      <c r="D101" s="5">
        <v>0</v>
      </c>
      <c r="F101" s="5" t="s">
        <v>55</v>
      </c>
      <c r="G101" s="7">
        <v>0.66592592592592592</v>
      </c>
      <c r="H101" s="7">
        <v>0.68674768518518514</v>
      </c>
      <c r="I101" s="5">
        <v>11</v>
      </c>
      <c r="J101" s="5">
        <v>45</v>
      </c>
      <c r="K101" s="5" t="s">
        <v>36</v>
      </c>
      <c r="L101" s="7">
        <v>0.67197916666666668</v>
      </c>
      <c r="M101" s="5">
        <v>58</v>
      </c>
      <c r="N101" s="5" t="s">
        <v>36</v>
      </c>
      <c r="O101" s="7">
        <v>0.67390046296296291</v>
      </c>
      <c r="P101" s="5">
        <v>63</v>
      </c>
      <c r="Q101" s="5" t="s">
        <v>36</v>
      </c>
      <c r="R101" s="7">
        <v>0.67494212962962974</v>
      </c>
      <c r="S101" s="5">
        <v>59</v>
      </c>
      <c r="T101" s="5" t="s">
        <v>36</v>
      </c>
      <c r="U101" s="7">
        <v>0.67967592592592585</v>
      </c>
      <c r="V101" s="5">
        <v>55</v>
      </c>
      <c r="W101" s="5" t="s">
        <v>36</v>
      </c>
      <c r="X101" s="7">
        <v>0.68060185185185185</v>
      </c>
      <c r="Y101" s="5">
        <v>61</v>
      </c>
      <c r="Z101" s="5" t="s">
        <v>36</v>
      </c>
      <c r="AA101" s="7">
        <v>0.68178240740740748</v>
      </c>
      <c r="AB101" s="5">
        <v>64</v>
      </c>
      <c r="AC101" s="5" t="s">
        <v>36</v>
      </c>
      <c r="AD101" s="7">
        <v>0.68226851851851855</v>
      </c>
      <c r="AE101" s="5">
        <v>62</v>
      </c>
      <c r="AF101" s="5" t="s">
        <v>36</v>
      </c>
      <c r="AG101" s="7">
        <v>0.68277777777777782</v>
      </c>
      <c r="AH101" s="5">
        <v>43</v>
      </c>
      <c r="AI101" s="5" t="s">
        <v>36</v>
      </c>
      <c r="AJ101" s="7">
        <v>0.68475694444444446</v>
      </c>
      <c r="AK101" s="5">
        <v>51</v>
      </c>
      <c r="AL101" s="5" t="s">
        <v>36</v>
      </c>
      <c r="AM101" s="7">
        <v>0.68557870370370377</v>
      </c>
      <c r="AN101" s="5">
        <v>57</v>
      </c>
      <c r="AO101" s="5" t="s">
        <v>36</v>
      </c>
      <c r="AP101" s="7">
        <v>0.68655092592592604</v>
      </c>
    </row>
    <row r="102" spans="1:66" s="5" customFormat="1">
      <c r="A102" s="5">
        <v>50</v>
      </c>
      <c r="B102" s="6">
        <v>42001.68005787037</v>
      </c>
      <c r="C102" s="5">
        <v>2043063</v>
      </c>
      <c r="D102" s="5">
        <v>0</v>
      </c>
      <c r="F102" s="5" t="s">
        <v>56</v>
      </c>
      <c r="G102" s="7">
        <v>0.64560185185185182</v>
      </c>
      <c r="H102" s="7">
        <v>0.67042824074074081</v>
      </c>
      <c r="I102" s="5">
        <v>8</v>
      </c>
      <c r="J102" s="5">
        <v>46</v>
      </c>
      <c r="K102" s="5" t="s">
        <v>36</v>
      </c>
      <c r="L102" s="7">
        <v>0.65559027777777779</v>
      </c>
      <c r="M102" s="5">
        <v>42</v>
      </c>
      <c r="N102" s="5" t="s">
        <v>36</v>
      </c>
      <c r="O102" s="7">
        <v>0.65811342592592592</v>
      </c>
      <c r="P102" s="5">
        <v>49</v>
      </c>
      <c r="Q102" s="5" t="s">
        <v>36</v>
      </c>
      <c r="R102" s="7">
        <v>0.66346064814814809</v>
      </c>
      <c r="S102" s="5">
        <v>48</v>
      </c>
      <c r="T102" s="5" t="s">
        <v>36</v>
      </c>
      <c r="U102" s="7">
        <v>0.66383101851851845</v>
      </c>
      <c r="V102" s="5">
        <v>40</v>
      </c>
      <c r="W102" s="5" t="s">
        <v>36</v>
      </c>
      <c r="X102" s="7">
        <v>0.66695601851851849</v>
      </c>
      <c r="Y102" s="5">
        <v>37</v>
      </c>
      <c r="Z102" s="5" t="s">
        <v>36</v>
      </c>
      <c r="AA102" s="7">
        <v>0.66822916666666676</v>
      </c>
      <c r="AB102" s="5">
        <v>47</v>
      </c>
      <c r="AC102" s="5" t="s">
        <v>36</v>
      </c>
      <c r="AD102" s="7">
        <v>0.66982638888888879</v>
      </c>
      <c r="AE102" s="5">
        <v>57</v>
      </c>
      <c r="AF102" s="5" t="s">
        <v>36</v>
      </c>
      <c r="AG102" s="7">
        <v>0.67024305555555552</v>
      </c>
    </row>
    <row r="103" spans="1:66" s="5" customFormat="1">
      <c r="A103" s="5">
        <v>92</v>
      </c>
      <c r="B103" s="6">
        <v>42001.702256944445</v>
      </c>
      <c r="C103" s="5">
        <v>2043063</v>
      </c>
      <c r="D103" s="5">
        <v>0</v>
      </c>
      <c r="F103" s="5" t="s">
        <v>56</v>
      </c>
      <c r="G103" s="7">
        <v>0.68034722222222221</v>
      </c>
      <c r="H103" s="7">
        <v>0.70148148148148148</v>
      </c>
      <c r="I103" s="5">
        <v>11</v>
      </c>
      <c r="J103" s="5">
        <v>50</v>
      </c>
      <c r="K103" s="5" t="s">
        <v>36</v>
      </c>
      <c r="L103" s="7">
        <v>0.68805555555555553</v>
      </c>
      <c r="M103" s="5">
        <v>58</v>
      </c>
      <c r="N103" s="5" t="s">
        <v>36</v>
      </c>
      <c r="O103" s="7">
        <v>0.68943287037037038</v>
      </c>
      <c r="P103" s="5">
        <v>63</v>
      </c>
      <c r="Q103" s="5" t="s">
        <v>36</v>
      </c>
      <c r="R103" s="7">
        <v>0.69063657407407408</v>
      </c>
      <c r="S103" s="5">
        <v>60</v>
      </c>
      <c r="T103" s="5" t="s">
        <v>36</v>
      </c>
      <c r="U103" s="7">
        <v>0.69281250000000005</v>
      </c>
      <c r="V103" s="5">
        <v>54</v>
      </c>
      <c r="W103" s="5" t="s">
        <v>36</v>
      </c>
      <c r="X103" s="7">
        <v>0.69425925925925924</v>
      </c>
      <c r="Y103" s="5">
        <v>61</v>
      </c>
      <c r="Z103" s="5" t="s">
        <v>36</v>
      </c>
      <c r="AA103" s="7">
        <v>0.69619212962962962</v>
      </c>
      <c r="AB103" s="5">
        <v>64</v>
      </c>
      <c r="AC103" s="5" t="s">
        <v>36</v>
      </c>
      <c r="AD103" s="7">
        <v>0.69690972222222225</v>
      </c>
      <c r="AE103" s="5">
        <v>62</v>
      </c>
      <c r="AF103" s="5" t="s">
        <v>36</v>
      </c>
      <c r="AG103" s="7">
        <v>0.69747685185185182</v>
      </c>
      <c r="AH103" s="5">
        <v>43</v>
      </c>
      <c r="AI103" s="5" t="s">
        <v>36</v>
      </c>
      <c r="AJ103" s="7">
        <v>0.6995717592592593</v>
      </c>
      <c r="AK103" s="5">
        <v>52</v>
      </c>
      <c r="AL103" s="5" t="s">
        <v>36</v>
      </c>
      <c r="AM103" s="7">
        <v>0.7006944444444444</v>
      </c>
      <c r="AN103" s="5">
        <v>57</v>
      </c>
      <c r="AO103" s="5" t="s">
        <v>36</v>
      </c>
      <c r="AP103" s="7">
        <v>0.7012962962962962</v>
      </c>
    </row>
    <row r="104" spans="1:66" s="5" customFormat="1">
      <c r="A104" s="5">
        <v>7</v>
      </c>
      <c r="B104" s="6">
        <v>42001.658333333333</v>
      </c>
      <c r="C104" s="5">
        <v>2043068</v>
      </c>
      <c r="D104" s="5">
        <v>0</v>
      </c>
      <c r="F104" s="5" t="s">
        <v>71</v>
      </c>
      <c r="G104" s="7">
        <v>0.64431712962962961</v>
      </c>
      <c r="H104" s="7">
        <v>0.65244212962962966</v>
      </c>
      <c r="I104" s="5">
        <v>8</v>
      </c>
      <c r="J104" s="5">
        <v>46</v>
      </c>
      <c r="K104" s="5" t="s">
        <v>36</v>
      </c>
      <c r="L104" s="7">
        <v>0.64730324074074075</v>
      </c>
      <c r="M104" s="5">
        <v>42</v>
      </c>
      <c r="N104" s="5" t="s">
        <v>36</v>
      </c>
      <c r="O104" s="7">
        <v>0.64802083333333338</v>
      </c>
      <c r="P104" s="5">
        <v>49</v>
      </c>
      <c r="Q104" s="5" t="s">
        <v>36</v>
      </c>
      <c r="R104" s="7">
        <v>0.64866898148148155</v>
      </c>
      <c r="S104" s="5">
        <v>48</v>
      </c>
      <c r="T104" s="5" t="s">
        <v>36</v>
      </c>
      <c r="U104" s="7">
        <v>0.64898148148148149</v>
      </c>
      <c r="V104" s="5">
        <v>38</v>
      </c>
      <c r="W104" s="5" t="s">
        <v>36</v>
      </c>
      <c r="X104" s="7">
        <v>0.65025462962962965</v>
      </c>
      <c r="Y104" s="5">
        <v>37</v>
      </c>
      <c r="Z104" s="5" t="s">
        <v>36</v>
      </c>
      <c r="AA104" s="7">
        <v>0.65087962962962964</v>
      </c>
      <c r="AB104" s="5">
        <v>47</v>
      </c>
      <c r="AC104" s="5" t="s">
        <v>36</v>
      </c>
      <c r="AD104" s="7">
        <v>0.65192129629629625</v>
      </c>
      <c r="AE104" s="5">
        <v>57</v>
      </c>
      <c r="AF104" s="5" t="s">
        <v>36</v>
      </c>
      <c r="AG104" s="7">
        <v>0.65224537037037034</v>
      </c>
    </row>
    <row r="105" spans="1:66" s="5" customFormat="1">
      <c r="A105" s="5">
        <v>37</v>
      </c>
      <c r="B105" s="6">
        <v>42001.672222222223</v>
      </c>
      <c r="C105" s="5">
        <v>2043068</v>
      </c>
      <c r="D105" s="5">
        <v>0</v>
      </c>
      <c r="F105" s="5" t="s">
        <v>71</v>
      </c>
      <c r="G105" s="7">
        <v>0.66017361111111106</v>
      </c>
      <c r="H105" s="7">
        <v>0.67181712962962958</v>
      </c>
      <c r="I105" s="5">
        <v>11</v>
      </c>
      <c r="J105" s="5">
        <v>50</v>
      </c>
      <c r="K105" s="5" t="s">
        <v>36</v>
      </c>
      <c r="L105" s="7">
        <v>0.66357638888888892</v>
      </c>
      <c r="M105" s="5">
        <v>58</v>
      </c>
      <c r="N105" s="5" t="s">
        <v>36</v>
      </c>
      <c r="O105" s="7">
        <v>0.66440972222222217</v>
      </c>
      <c r="P105" s="5">
        <v>63</v>
      </c>
      <c r="Q105" s="5" t="s">
        <v>36</v>
      </c>
      <c r="R105" s="7">
        <v>0.66513888888888884</v>
      </c>
      <c r="S105" s="5">
        <v>59</v>
      </c>
      <c r="T105" s="5" t="s">
        <v>36</v>
      </c>
      <c r="U105" s="7">
        <v>0.66607638888888887</v>
      </c>
      <c r="V105" s="5">
        <v>55</v>
      </c>
      <c r="W105" s="5" t="s">
        <v>36</v>
      </c>
      <c r="X105" s="7">
        <v>0.66708333333333336</v>
      </c>
      <c r="Y105" s="5">
        <v>61</v>
      </c>
      <c r="Z105" s="5" t="s">
        <v>36</v>
      </c>
      <c r="AA105" s="7">
        <v>0.66790509259259256</v>
      </c>
      <c r="AB105" s="5">
        <v>64</v>
      </c>
      <c r="AC105" s="5" t="s">
        <v>36</v>
      </c>
      <c r="AD105" s="7">
        <v>0.66829861111111111</v>
      </c>
      <c r="AE105" s="5">
        <v>62</v>
      </c>
      <c r="AF105" s="5" t="s">
        <v>36</v>
      </c>
      <c r="AG105" s="7">
        <v>0.66871527777777784</v>
      </c>
      <c r="AH105" s="5">
        <v>43</v>
      </c>
      <c r="AI105" s="5" t="s">
        <v>36</v>
      </c>
      <c r="AJ105" s="7">
        <v>0.67039351851851858</v>
      </c>
      <c r="AK105" s="5">
        <v>52</v>
      </c>
      <c r="AL105" s="5" t="s">
        <v>36</v>
      </c>
      <c r="AM105" s="7">
        <v>0.67116898148148152</v>
      </c>
      <c r="AN105" s="5">
        <v>57</v>
      </c>
      <c r="AO105" s="5" t="s">
        <v>36</v>
      </c>
      <c r="AP105" s="7">
        <v>0.67164351851851845</v>
      </c>
    </row>
    <row r="106" spans="1:66" s="5" customFormat="1">
      <c r="A106" s="5">
        <v>78</v>
      </c>
      <c r="B106" s="6">
        <v>42001.692476851851</v>
      </c>
      <c r="C106" s="5">
        <v>2043068</v>
      </c>
      <c r="D106" s="5">
        <v>0</v>
      </c>
      <c r="F106" s="5" t="s">
        <v>71</v>
      </c>
      <c r="G106" s="7">
        <v>0.68057870370370377</v>
      </c>
      <c r="H106" s="7">
        <v>0.69008101851851855</v>
      </c>
      <c r="I106" s="5">
        <v>8</v>
      </c>
      <c r="J106" s="5">
        <v>36</v>
      </c>
      <c r="K106" s="5" t="s">
        <v>36</v>
      </c>
      <c r="L106" s="7">
        <v>0.6837037037037037</v>
      </c>
      <c r="M106" s="5">
        <v>32</v>
      </c>
      <c r="N106" s="5" t="s">
        <v>36</v>
      </c>
      <c r="O106" s="7">
        <v>0.68482638888888892</v>
      </c>
      <c r="P106" s="5">
        <v>34</v>
      </c>
      <c r="Q106" s="5" t="s">
        <v>36</v>
      </c>
      <c r="R106" s="7">
        <v>0.68516203703703704</v>
      </c>
      <c r="S106" s="5">
        <v>35</v>
      </c>
      <c r="T106" s="5" t="s">
        <v>36</v>
      </c>
      <c r="U106" s="7">
        <v>0.68570601851851853</v>
      </c>
      <c r="V106" s="5">
        <v>33</v>
      </c>
      <c r="W106" s="5" t="s">
        <v>36</v>
      </c>
      <c r="X106" s="7">
        <v>0.68641203703703713</v>
      </c>
      <c r="Y106" s="5">
        <v>44</v>
      </c>
      <c r="Z106" s="5" t="s">
        <v>36</v>
      </c>
      <c r="AA106" s="7">
        <v>0.68822916666666656</v>
      </c>
      <c r="AB106" s="5">
        <v>56</v>
      </c>
      <c r="AC106" s="5" t="s">
        <v>36</v>
      </c>
      <c r="AD106" s="7">
        <v>0.68929398148148147</v>
      </c>
      <c r="AE106" s="5">
        <v>57</v>
      </c>
      <c r="AF106" s="5" t="s">
        <v>36</v>
      </c>
      <c r="AG106" s="7">
        <v>0.68988425925925922</v>
      </c>
    </row>
    <row r="107" spans="1:66" s="5" customFormat="1">
      <c r="A107" s="5">
        <v>104</v>
      </c>
      <c r="B107" s="6">
        <v>42001.709062499998</v>
      </c>
      <c r="C107" s="5">
        <v>2300211</v>
      </c>
      <c r="D107" s="5">
        <v>0</v>
      </c>
      <c r="F107" s="5" t="s">
        <v>83</v>
      </c>
      <c r="G107" s="7">
        <v>0.64834490740740736</v>
      </c>
      <c r="H107" s="7">
        <v>0.7084259259259259</v>
      </c>
      <c r="I107" s="5">
        <v>18</v>
      </c>
      <c r="J107" s="5">
        <v>37</v>
      </c>
      <c r="K107" s="5" t="s">
        <v>36</v>
      </c>
      <c r="L107" s="7">
        <v>0.65204861111111112</v>
      </c>
      <c r="M107" s="5">
        <v>35</v>
      </c>
      <c r="N107" s="5" t="s">
        <v>36</v>
      </c>
      <c r="O107" s="7">
        <v>0.65523148148148147</v>
      </c>
      <c r="P107" s="5">
        <v>34</v>
      </c>
      <c r="Q107" s="5" t="s">
        <v>36</v>
      </c>
      <c r="R107" s="7">
        <v>0.65732638888888884</v>
      </c>
      <c r="S107" s="5">
        <v>38</v>
      </c>
      <c r="T107" s="5" t="s">
        <v>36</v>
      </c>
      <c r="U107" s="7">
        <v>0.66118055555555555</v>
      </c>
      <c r="V107" s="5">
        <v>40</v>
      </c>
      <c r="W107" s="5" t="s">
        <v>36</v>
      </c>
      <c r="X107" s="7">
        <v>0.66226851851851853</v>
      </c>
      <c r="Y107" s="5">
        <v>42</v>
      </c>
      <c r="Z107" s="5" t="s">
        <v>36</v>
      </c>
      <c r="AA107" s="7">
        <v>0.66383101851851845</v>
      </c>
      <c r="AB107" s="5">
        <v>48</v>
      </c>
      <c r="AC107" s="5" t="s">
        <v>36</v>
      </c>
      <c r="AD107" s="7">
        <v>0.66797453703703702</v>
      </c>
      <c r="AE107" s="5">
        <v>50</v>
      </c>
      <c r="AF107" s="5" t="s">
        <v>36</v>
      </c>
      <c r="AG107" s="7">
        <v>0.67219907407407409</v>
      </c>
      <c r="AH107" s="5">
        <v>57</v>
      </c>
      <c r="AI107" s="5" t="s">
        <v>36</v>
      </c>
      <c r="AJ107" s="7">
        <v>0.67659722222222218</v>
      </c>
      <c r="AK107" s="5">
        <v>47</v>
      </c>
      <c r="AL107" s="5" t="s">
        <v>36</v>
      </c>
      <c r="AM107" s="7">
        <v>0.67819444444444443</v>
      </c>
      <c r="AN107" s="5">
        <v>44</v>
      </c>
      <c r="AO107" s="5" t="s">
        <v>36</v>
      </c>
      <c r="AP107" s="7">
        <v>0.69149305555555562</v>
      </c>
      <c r="AQ107" s="5">
        <v>54</v>
      </c>
      <c r="AR107" s="5" t="s">
        <v>36</v>
      </c>
      <c r="AS107" s="7">
        <v>0.69506944444444441</v>
      </c>
      <c r="AT107" s="5">
        <v>61</v>
      </c>
      <c r="AU107" s="5" t="s">
        <v>36</v>
      </c>
      <c r="AV107" s="7">
        <v>0.69725694444444442</v>
      </c>
      <c r="AW107" s="5">
        <v>64</v>
      </c>
      <c r="AX107" s="5" t="s">
        <v>36</v>
      </c>
      <c r="AY107" s="7">
        <v>0.69857638888888884</v>
      </c>
      <c r="AZ107" s="5">
        <v>62</v>
      </c>
      <c r="BA107" s="5" t="s">
        <v>36</v>
      </c>
      <c r="BB107" s="7">
        <v>0.69973379629629628</v>
      </c>
      <c r="BC107" s="5">
        <v>60</v>
      </c>
      <c r="BD107" s="5" t="s">
        <v>36</v>
      </c>
      <c r="BE107" s="7">
        <v>0.70232638888888888</v>
      </c>
      <c r="BF107" s="5">
        <v>59</v>
      </c>
      <c r="BG107" s="5" t="s">
        <v>36</v>
      </c>
      <c r="BH107" s="7">
        <v>0.70413194444444438</v>
      </c>
      <c r="BI107" s="5">
        <v>57</v>
      </c>
      <c r="BJ107" s="5" t="s">
        <v>36</v>
      </c>
      <c r="BK107" s="7">
        <v>0.70776620370370369</v>
      </c>
    </row>
    <row r="108" spans="1:66" s="5" customFormat="1">
      <c r="A108" s="5">
        <v>103</v>
      </c>
      <c r="B108" s="6">
        <v>42001.708935185183</v>
      </c>
      <c r="C108" s="5">
        <v>2300212</v>
      </c>
      <c r="D108" s="5">
        <v>0</v>
      </c>
      <c r="F108" s="5" t="s">
        <v>84</v>
      </c>
      <c r="G108" s="7">
        <v>0.64853009259259264</v>
      </c>
      <c r="H108" s="7">
        <v>0.70844907407407398</v>
      </c>
      <c r="I108" s="5">
        <v>19</v>
      </c>
      <c r="J108" s="5">
        <v>37</v>
      </c>
      <c r="K108" s="5" t="s">
        <v>36</v>
      </c>
      <c r="L108" s="7">
        <v>0.65234953703703702</v>
      </c>
      <c r="M108" s="5">
        <v>35</v>
      </c>
      <c r="N108" s="5" t="s">
        <v>36</v>
      </c>
      <c r="O108" s="7">
        <v>0.65532407407407411</v>
      </c>
      <c r="P108" s="5">
        <v>34</v>
      </c>
      <c r="Q108" s="5" t="s">
        <v>36</v>
      </c>
      <c r="R108" s="7">
        <v>0.65741898148148148</v>
      </c>
      <c r="S108" s="5">
        <v>38</v>
      </c>
      <c r="T108" s="5" t="s">
        <v>36</v>
      </c>
      <c r="U108" s="7">
        <v>0.66131944444444446</v>
      </c>
      <c r="V108" s="5">
        <v>40</v>
      </c>
      <c r="W108" s="5" t="s">
        <v>36</v>
      </c>
      <c r="X108" s="7">
        <v>0.66230324074074076</v>
      </c>
      <c r="Y108" s="5">
        <v>42</v>
      </c>
      <c r="Z108" s="5" t="s">
        <v>36</v>
      </c>
      <c r="AA108" s="7">
        <v>0.66391203703703705</v>
      </c>
      <c r="AB108" s="5">
        <v>48</v>
      </c>
      <c r="AC108" s="5" t="s">
        <v>36</v>
      </c>
      <c r="AD108" s="7">
        <v>0.66806712962962955</v>
      </c>
      <c r="AE108" s="5">
        <v>50</v>
      </c>
      <c r="AF108" s="5" t="s">
        <v>36</v>
      </c>
      <c r="AG108" s="7">
        <v>0.67238425925925915</v>
      </c>
      <c r="AH108" s="5">
        <v>57</v>
      </c>
      <c r="AI108" s="5" t="s">
        <v>36</v>
      </c>
      <c r="AJ108" s="7">
        <v>0.67664351851851856</v>
      </c>
      <c r="AK108" s="5">
        <v>47</v>
      </c>
      <c r="AL108" s="5" t="s">
        <v>36</v>
      </c>
      <c r="AM108" s="7">
        <v>0.67824074074074081</v>
      </c>
      <c r="AN108" s="5">
        <v>44</v>
      </c>
      <c r="AO108" s="5" t="s">
        <v>36</v>
      </c>
      <c r="AP108" s="7">
        <v>0.69157407407407412</v>
      </c>
      <c r="AQ108" s="5">
        <v>44</v>
      </c>
      <c r="AR108" s="5" t="s">
        <v>36</v>
      </c>
      <c r="AS108" s="7">
        <v>0.69224537037037026</v>
      </c>
      <c r="AT108" s="5">
        <v>54</v>
      </c>
      <c r="AU108" s="5" t="s">
        <v>36</v>
      </c>
      <c r="AV108" s="7">
        <v>0.69512731481481482</v>
      </c>
      <c r="AW108" s="5">
        <v>61</v>
      </c>
      <c r="AX108" s="5" t="s">
        <v>36</v>
      </c>
      <c r="AY108" s="7">
        <v>0.69733796296296291</v>
      </c>
      <c r="AZ108" s="5">
        <v>64</v>
      </c>
      <c r="BA108" s="5" t="s">
        <v>36</v>
      </c>
      <c r="BB108" s="7">
        <v>0.69879629629629625</v>
      </c>
      <c r="BC108" s="5">
        <v>62</v>
      </c>
      <c r="BD108" s="5" t="s">
        <v>36</v>
      </c>
      <c r="BE108" s="7">
        <v>0.69984953703703701</v>
      </c>
      <c r="BF108" s="5">
        <v>60</v>
      </c>
      <c r="BG108" s="5" t="s">
        <v>36</v>
      </c>
      <c r="BH108" s="7">
        <v>0.70357638888888896</v>
      </c>
      <c r="BI108" s="5">
        <v>59</v>
      </c>
      <c r="BJ108" s="5" t="s">
        <v>36</v>
      </c>
      <c r="BK108" s="7">
        <v>0.70431712962962967</v>
      </c>
      <c r="BL108" s="5">
        <v>57</v>
      </c>
      <c r="BM108" s="5" t="s">
        <v>36</v>
      </c>
      <c r="BN108" s="7">
        <v>0.70778935185185177</v>
      </c>
    </row>
    <row r="109" spans="1:66" s="5" customFormat="1">
      <c r="A109" s="5">
        <v>5</v>
      </c>
      <c r="B109" s="6">
        <v>42001.658333333333</v>
      </c>
      <c r="C109" s="5">
        <v>7003284</v>
      </c>
      <c r="D109" s="5">
        <v>0</v>
      </c>
      <c r="F109" s="5" t="s">
        <v>75</v>
      </c>
      <c r="G109" s="7">
        <v>0.64390046296296299</v>
      </c>
      <c r="H109" s="7">
        <v>0.65290509259259266</v>
      </c>
      <c r="I109" s="5">
        <v>8</v>
      </c>
      <c r="J109" s="5">
        <v>46</v>
      </c>
      <c r="K109" s="5" t="s">
        <v>36</v>
      </c>
      <c r="L109" s="7">
        <v>0.64728009259259256</v>
      </c>
      <c r="M109" s="5">
        <v>42</v>
      </c>
      <c r="N109" s="5" t="s">
        <v>36</v>
      </c>
      <c r="O109" s="7">
        <v>0.64804398148148146</v>
      </c>
      <c r="P109" s="5">
        <v>49</v>
      </c>
      <c r="Q109" s="5" t="s">
        <v>36</v>
      </c>
      <c r="R109" s="7">
        <v>0.64880787037037035</v>
      </c>
      <c r="S109" s="5">
        <v>48</v>
      </c>
      <c r="T109" s="5" t="s">
        <v>36</v>
      </c>
      <c r="U109" s="7">
        <v>0.64918981481481486</v>
      </c>
      <c r="V109" s="5">
        <v>40</v>
      </c>
      <c r="W109" s="5" t="s">
        <v>36</v>
      </c>
      <c r="X109" s="7">
        <v>0.65028935185185188</v>
      </c>
      <c r="Y109" s="5">
        <v>37</v>
      </c>
      <c r="Z109" s="5" t="s">
        <v>36</v>
      </c>
      <c r="AA109" s="7">
        <v>0.65111111111111108</v>
      </c>
      <c r="AB109" s="5">
        <v>47</v>
      </c>
      <c r="AC109" s="5" t="s">
        <v>36</v>
      </c>
      <c r="AD109" s="7">
        <v>0.65226851851851853</v>
      </c>
      <c r="AE109" s="5">
        <v>57</v>
      </c>
      <c r="AF109" s="5" t="s">
        <v>36</v>
      </c>
      <c r="AG109" s="7">
        <v>0.65266203703703707</v>
      </c>
    </row>
    <row r="110" spans="1:66" s="5" customFormat="1">
      <c r="A110" s="5">
        <v>49</v>
      </c>
      <c r="B110" s="6">
        <v>42001.676793981482</v>
      </c>
      <c r="C110" s="5">
        <v>7003284</v>
      </c>
      <c r="D110" s="5">
        <v>0</v>
      </c>
      <c r="F110" s="5" t="s">
        <v>75</v>
      </c>
      <c r="G110" s="7">
        <v>0.65989583333333335</v>
      </c>
      <c r="H110" s="7">
        <v>0.67556712962962961</v>
      </c>
      <c r="I110" s="5">
        <v>10</v>
      </c>
      <c r="J110" s="5">
        <v>50</v>
      </c>
      <c r="K110" s="5" t="s">
        <v>36</v>
      </c>
      <c r="L110" s="7">
        <v>0.66285879629629629</v>
      </c>
      <c r="M110" s="5">
        <v>58</v>
      </c>
      <c r="N110" s="5" t="s">
        <v>36</v>
      </c>
      <c r="O110" s="7">
        <v>0.66378472222222229</v>
      </c>
      <c r="P110" s="5">
        <v>63</v>
      </c>
      <c r="Q110" s="5" t="s">
        <v>36</v>
      </c>
      <c r="R110" s="7">
        <v>0.66453703703703704</v>
      </c>
      <c r="S110" s="5">
        <v>60</v>
      </c>
      <c r="T110" s="5" t="s">
        <v>36</v>
      </c>
      <c r="U110" s="7">
        <v>0.66597222222222219</v>
      </c>
      <c r="V110" s="5">
        <v>54</v>
      </c>
      <c r="W110" s="5" t="s">
        <v>36</v>
      </c>
      <c r="X110" s="7">
        <v>0.66678240740740735</v>
      </c>
      <c r="Y110" s="5">
        <v>61</v>
      </c>
      <c r="Z110" s="5" t="s">
        <v>36</v>
      </c>
      <c r="AA110" s="7">
        <v>0.66909722222222223</v>
      </c>
      <c r="AB110" s="5">
        <v>64</v>
      </c>
      <c r="AC110" s="5" t="s">
        <v>36</v>
      </c>
      <c r="AD110" s="7">
        <v>0.67030092592592594</v>
      </c>
      <c r="AE110" s="5">
        <v>43</v>
      </c>
      <c r="AF110" s="5" t="s">
        <v>36</v>
      </c>
      <c r="AG110" s="7">
        <v>0.6726967592592592</v>
      </c>
      <c r="AH110" s="5">
        <v>52</v>
      </c>
      <c r="AI110" s="5" t="s">
        <v>36</v>
      </c>
      <c r="AJ110" s="7">
        <v>0.67476851851851849</v>
      </c>
      <c r="AK110" s="5">
        <v>57</v>
      </c>
      <c r="AL110" s="5" t="s">
        <v>36</v>
      </c>
      <c r="AM110" s="7">
        <v>0.67535879629629625</v>
      </c>
    </row>
    <row r="111" spans="1:66" s="5" customFormat="1">
      <c r="A111" s="5">
        <v>90</v>
      </c>
      <c r="B111" s="6">
        <v>42001.70103009259</v>
      </c>
      <c r="C111" s="5">
        <v>7003284</v>
      </c>
      <c r="D111" s="5">
        <v>0</v>
      </c>
      <c r="F111" s="5" t="s">
        <v>75</v>
      </c>
      <c r="G111" s="7">
        <v>0.67864583333333339</v>
      </c>
      <c r="H111" s="7">
        <v>0.70011574074074068</v>
      </c>
      <c r="I111" s="5">
        <v>8</v>
      </c>
      <c r="J111" s="5">
        <v>36</v>
      </c>
      <c r="K111" s="5" t="s">
        <v>36</v>
      </c>
      <c r="L111" s="7">
        <v>0.69144675925925936</v>
      </c>
      <c r="M111" s="5">
        <v>32</v>
      </c>
      <c r="N111" s="5" t="s">
        <v>36</v>
      </c>
      <c r="O111" s="7">
        <v>0.69237268518518524</v>
      </c>
      <c r="P111" s="5">
        <v>34</v>
      </c>
      <c r="Q111" s="5" t="s">
        <v>36</v>
      </c>
      <c r="R111" s="7">
        <v>0.69278935185185186</v>
      </c>
      <c r="S111" s="5">
        <v>35</v>
      </c>
      <c r="T111" s="5" t="s">
        <v>36</v>
      </c>
      <c r="U111" s="7">
        <v>0.69376157407407402</v>
      </c>
      <c r="V111" s="5">
        <v>33</v>
      </c>
      <c r="W111" s="5" t="s">
        <v>36</v>
      </c>
      <c r="X111" s="7">
        <v>0.69451388888888888</v>
      </c>
      <c r="Y111" s="5">
        <v>41</v>
      </c>
      <c r="Z111" s="5" t="s">
        <v>36</v>
      </c>
      <c r="AA111" s="7">
        <v>0.69775462962962964</v>
      </c>
      <c r="AB111" s="5">
        <v>56</v>
      </c>
      <c r="AC111" s="5" t="s">
        <v>36</v>
      </c>
      <c r="AD111" s="7">
        <v>0.69923611111111106</v>
      </c>
      <c r="AE111" s="5">
        <v>57</v>
      </c>
      <c r="AF111" s="5" t="s">
        <v>36</v>
      </c>
      <c r="AG111" s="7">
        <v>0.69991898148148157</v>
      </c>
    </row>
    <row r="112" spans="1:66" s="5" customFormat="1">
      <c r="A112" s="5">
        <v>34</v>
      </c>
      <c r="B112" s="6">
        <v>42001.670138888891</v>
      </c>
      <c r="C112" s="5">
        <v>7980927</v>
      </c>
      <c r="D112" s="5">
        <v>0</v>
      </c>
      <c r="F112" s="5" t="s">
        <v>74</v>
      </c>
      <c r="G112" s="7">
        <v>0.65460648148148148</v>
      </c>
      <c r="H112" s="7">
        <v>0.66899305555555555</v>
      </c>
      <c r="I112" s="5">
        <v>8</v>
      </c>
      <c r="J112" s="5">
        <v>46</v>
      </c>
      <c r="K112" s="5" t="s">
        <v>36</v>
      </c>
      <c r="L112" s="7">
        <v>0.6617939814814815</v>
      </c>
      <c r="M112" s="5">
        <v>42</v>
      </c>
      <c r="N112" s="5" t="s">
        <v>36</v>
      </c>
      <c r="O112" s="7">
        <v>0.66274305555555557</v>
      </c>
      <c r="P112" s="5">
        <v>49</v>
      </c>
      <c r="Q112" s="5" t="s">
        <v>36</v>
      </c>
      <c r="R112" s="7">
        <v>0.66370370370370368</v>
      </c>
      <c r="S112" s="5">
        <v>48</v>
      </c>
      <c r="T112" s="5" t="s">
        <v>36</v>
      </c>
      <c r="U112" s="7">
        <v>0.66409722222222223</v>
      </c>
      <c r="V112" s="5">
        <v>38</v>
      </c>
      <c r="W112" s="5" t="s">
        <v>36</v>
      </c>
      <c r="X112" s="7">
        <v>0.66582175925925924</v>
      </c>
      <c r="Y112" s="5">
        <v>37</v>
      </c>
      <c r="Z112" s="5" t="s">
        <v>36</v>
      </c>
      <c r="AA112" s="7">
        <v>0.66681712962962969</v>
      </c>
      <c r="AB112" s="5">
        <v>53</v>
      </c>
      <c r="AC112" s="5" t="s">
        <v>36</v>
      </c>
      <c r="AD112" s="7">
        <v>0.66844907407407417</v>
      </c>
      <c r="AE112" s="5">
        <v>57</v>
      </c>
      <c r="AF112" s="5" t="s">
        <v>36</v>
      </c>
      <c r="AG112" s="7">
        <v>0.66877314814814814</v>
      </c>
    </row>
    <row r="113" spans="1:39" s="5" customFormat="1">
      <c r="A113" s="5">
        <v>89</v>
      </c>
      <c r="B113" s="6">
        <v>42001.699143518519</v>
      </c>
      <c r="C113" s="5">
        <v>7980927</v>
      </c>
      <c r="D113" s="5">
        <v>0</v>
      </c>
      <c r="F113" s="5" t="s">
        <v>74</v>
      </c>
      <c r="G113" s="7">
        <v>0.68103009259259262</v>
      </c>
      <c r="H113" s="7">
        <v>0.69859953703703714</v>
      </c>
      <c r="I113" s="5">
        <v>10</v>
      </c>
      <c r="J113" s="5">
        <v>50</v>
      </c>
      <c r="K113" s="5" t="s">
        <v>36</v>
      </c>
      <c r="L113" s="7">
        <v>0.68582175925925926</v>
      </c>
      <c r="M113" s="5">
        <v>58</v>
      </c>
      <c r="N113" s="5" t="s">
        <v>36</v>
      </c>
      <c r="O113" s="7">
        <v>0.6869791666666667</v>
      </c>
      <c r="P113" s="5">
        <v>63</v>
      </c>
      <c r="Q113" s="5" t="s">
        <v>36</v>
      </c>
      <c r="R113" s="7">
        <v>0.6884837962962963</v>
      </c>
      <c r="S113" s="5">
        <v>59</v>
      </c>
      <c r="T113" s="5" t="s">
        <v>36</v>
      </c>
      <c r="U113" s="7">
        <v>0.68967592592592597</v>
      </c>
      <c r="V113" s="5">
        <v>55</v>
      </c>
      <c r="W113" s="5" t="s">
        <v>36</v>
      </c>
      <c r="X113" s="7">
        <v>0.69039351851851849</v>
      </c>
      <c r="Y113" s="5">
        <v>61</v>
      </c>
      <c r="Z113" s="5" t="s">
        <v>36</v>
      </c>
      <c r="AA113" s="7">
        <v>0.69172453703703696</v>
      </c>
      <c r="AB113" s="5">
        <v>64</v>
      </c>
      <c r="AC113" s="5" t="s">
        <v>36</v>
      </c>
      <c r="AD113" s="7">
        <v>0.69216435185185177</v>
      </c>
      <c r="AE113" s="5">
        <v>43</v>
      </c>
      <c r="AF113" s="5" t="s">
        <v>36</v>
      </c>
      <c r="AG113" s="7">
        <v>0.69540509259259264</v>
      </c>
      <c r="AH113" s="5">
        <v>51</v>
      </c>
      <c r="AI113" s="5" t="s">
        <v>36</v>
      </c>
      <c r="AJ113" s="7">
        <v>0.69747685185185182</v>
      </c>
      <c r="AK113" s="5">
        <v>57</v>
      </c>
      <c r="AL113" s="5" t="s">
        <v>36</v>
      </c>
      <c r="AM113" s="7">
        <v>0.69837962962962974</v>
      </c>
    </row>
    <row r="114" spans="1:39" s="5" customFormat="1">
      <c r="A114" s="5">
        <v>114</v>
      </c>
      <c r="B114" s="6">
        <v>42001.719884259262</v>
      </c>
      <c r="C114" s="5">
        <v>7980927</v>
      </c>
      <c r="D114" s="5">
        <v>0</v>
      </c>
      <c r="F114" s="5" t="s">
        <v>74</v>
      </c>
      <c r="G114" s="7">
        <v>0.70844907407407398</v>
      </c>
      <c r="H114" s="7">
        <v>0.71931712962962957</v>
      </c>
      <c r="I114" s="5">
        <v>8</v>
      </c>
      <c r="J114" s="5">
        <v>36</v>
      </c>
      <c r="K114" s="5" t="s">
        <v>36</v>
      </c>
      <c r="L114" s="7">
        <v>0.7111574074074074</v>
      </c>
      <c r="M114" s="5">
        <v>32</v>
      </c>
      <c r="N114" s="5" t="s">
        <v>36</v>
      </c>
      <c r="O114" s="7">
        <v>0.71260416666666659</v>
      </c>
      <c r="P114" s="5">
        <v>34</v>
      </c>
      <c r="Q114" s="5" t="s">
        <v>36</v>
      </c>
      <c r="R114" s="7">
        <v>0.71305555555555555</v>
      </c>
      <c r="S114" s="5">
        <v>35</v>
      </c>
      <c r="T114" s="5" t="s">
        <v>36</v>
      </c>
      <c r="U114" s="7">
        <v>0.71376157407407403</v>
      </c>
      <c r="V114" s="5">
        <v>33</v>
      </c>
      <c r="W114" s="5" t="s">
        <v>36</v>
      </c>
      <c r="X114" s="7">
        <v>0.71486111111111106</v>
      </c>
      <c r="Y114" s="5">
        <v>44</v>
      </c>
      <c r="Z114" s="5" t="s">
        <v>36</v>
      </c>
      <c r="AA114" s="7">
        <v>0.71711805555555552</v>
      </c>
      <c r="AB114" s="5">
        <v>56</v>
      </c>
      <c r="AC114" s="5" t="s">
        <v>36</v>
      </c>
      <c r="AD114" s="7">
        <v>0.71832175925925934</v>
      </c>
      <c r="AE114" s="5">
        <v>57</v>
      </c>
      <c r="AF114" s="5" t="s">
        <v>36</v>
      </c>
      <c r="AG114" s="7">
        <v>0.71909722222222217</v>
      </c>
    </row>
    <row r="115" spans="1:39" s="5" customFormat="1">
      <c r="A115" s="5">
        <v>15</v>
      </c>
      <c r="B115" s="6">
        <v>42001.65902777778</v>
      </c>
      <c r="C115" s="5">
        <v>9048082</v>
      </c>
      <c r="D115" s="5">
        <v>0</v>
      </c>
      <c r="F115" s="5" t="s">
        <v>45</v>
      </c>
      <c r="G115" s="7">
        <v>0.64479166666666665</v>
      </c>
      <c r="H115" s="7">
        <v>0.65769675925925919</v>
      </c>
      <c r="I115" s="5">
        <v>8</v>
      </c>
      <c r="J115" s="5">
        <v>46</v>
      </c>
      <c r="K115" s="5" t="s">
        <v>36</v>
      </c>
      <c r="L115" s="7">
        <v>0.64763888888888888</v>
      </c>
      <c r="M115" s="5">
        <v>42</v>
      </c>
      <c r="N115" s="5" t="s">
        <v>36</v>
      </c>
      <c r="O115" s="7">
        <v>0.648900462962963</v>
      </c>
      <c r="P115" s="5">
        <v>49</v>
      </c>
      <c r="Q115" s="5" t="s">
        <v>36</v>
      </c>
      <c r="R115" s="7">
        <v>0.65025462962962965</v>
      </c>
      <c r="S115" s="5">
        <v>48</v>
      </c>
      <c r="T115" s="5" t="s">
        <v>36</v>
      </c>
      <c r="U115" s="7">
        <v>0.65090277777777772</v>
      </c>
      <c r="V115" s="5">
        <v>40</v>
      </c>
      <c r="W115" s="5" t="s">
        <v>36</v>
      </c>
      <c r="X115" s="7">
        <v>0.65280092592592587</v>
      </c>
      <c r="Y115" s="5">
        <v>37</v>
      </c>
      <c r="Z115" s="5" t="s">
        <v>36</v>
      </c>
      <c r="AA115" s="7">
        <v>0.65468749999999998</v>
      </c>
      <c r="AB115" s="5">
        <v>53</v>
      </c>
      <c r="AC115" s="5" t="s">
        <v>36</v>
      </c>
      <c r="AD115" s="7">
        <v>0.65690972222222221</v>
      </c>
      <c r="AE115" s="5">
        <v>57</v>
      </c>
      <c r="AF115" s="5" t="s">
        <v>36</v>
      </c>
      <c r="AG115" s="7">
        <v>0.65745370370370371</v>
      </c>
    </row>
    <row r="116" spans="1:39" s="5" customFormat="1">
      <c r="A116" s="5">
        <v>87</v>
      </c>
      <c r="B116" s="6">
        <v>42001.697534722225</v>
      </c>
      <c r="C116" s="5">
        <v>9048082</v>
      </c>
      <c r="D116" s="5">
        <v>0</v>
      </c>
      <c r="F116" s="5" t="s">
        <v>45</v>
      </c>
      <c r="G116" s="7">
        <v>0.66115740740740747</v>
      </c>
      <c r="H116" s="7">
        <v>0.69634259259259268</v>
      </c>
      <c r="I116" s="5">
        <v>10</v>
      </c>
      <c r="J116" s="5">
        <v>50</v>
      </c>
      <c r="K116" s="5" t="s">
        <v>36</v>
      </c>
      <c r="L116" s="7">
        <v>0.67708333333333337</v>
      </c>
      <c r="M116" s="5">
        <v>58</v>
      </c>
      <c r="N116" s="5" t="s">
        <v>36</v>
      </c>
      <c r="O116" s="7">
        <v>0.67868055555555562</v>
      </c>
      <c r="P116" s="5">
        <v>63</v>
      </c>
      <c r="Q116" s="5" t="s">
        <v>36</v>
      </c>
      <c r="R116" s="7">
        <v>0.6799074074074074</v>
      </c>
      <c r="S116" s="5">
        <v>60</v>
      </c>
      <c r="T116" s="5" t="s">
        <v>36</v>
      </c>
      <c r="U116" s="7">
        <v>0.68656249999999996</v>
      </c>
      <c r="V116" s="5">
        <v>54</v>
      </c>
      <c r="W116" s="5" t="s">
        <v>36</v>
      </c>
      <c r="X116" s="7">
        <v>0.68716435185185187</v>
      </c>
      <c r="Y116" s="5">
        <v>61</v>
      </c>
      <c r="Z116" s="5" t="s">
        <v>36</v>
      </c>
      <c r="AA116" s="7">
        <v>0.68925925925925924</v>
      </c>
      <c r="AB116" s="5">
        <v>64</v>
      </c>
      <c r="AC116" s="5" t="s">
        <v>36</v>
      </c>
      <c r="AD116" s="7">
        <v>0.6900115740740741</v>
      </c>
      <c r="AE116" s="5">
        <v>43</v>
      </c>
      <c r="AF116" s="5" t="s">
        <v>36</v>
      </c>
      <c r="AG116" s="7">
        <v>0.69357638888888884</v>
      </c>
      <c r="AH116" s="5">
        <v>51</v>
      </c>
      <c r="AI116" s="5" t="s">
        <v>36</v>
      </c>
      <c r="AJ116" s="7">
        <v>0.69472222222222213</v>
      </c>
      <c r="AK116" s="5">
        <v>57</v>
      </c>
      <c r="AL116" s="5" t="s">
        <v>36</v>
      </c>
      <c r="AM116" s="7">
        <v>0.69609953703703698</v>
      </c>
    </row>
  </sheetData>
  <sortState ref="A2:CH126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7"/>
  <sheetViews>
    <sheetView tabSelected="1" zoomScale="60" zoomScaleNormal="60" workbookViewId="0">
      <selection activeCell="S17" sqref="S17"/>
    </sheetView>
  </sheetViews>
  <sheetFormatPr defaultRowHeight="19.5"/>
  <cols>
    <col min="1" max="1" width="4.42578125" bestFit="1" customWidth="1"/>
    <col min="2" max="2" width="17.140625" hidden="1" customWidth="1"/>
    <col min="3" max="3" width="10" bestFit="1" customWidth="1"/>
    <col min="4" max="4" width="17.42578125" style="16" bestFit="1" customWidth="1"/>
    <col min="5" max="5" width="19.5703125" bestFit="1" customWidth="1"/>
    <col min="6" max="6" width="10" bestFit="1" customWidth="1"/>
    <col min="7" max="7" width="11.28515625" bestFit="1" customWidth="1"/>
    <col min="8" max="8" width="9.140625" style="4"/>
    <col min="9" max="9" width="0" style="4" hidden="1" customWidth="1"/>
    <col min="10" max="10" width="9.140625" style="4"/>
    <col min="11" max="11" width="0" style="4" hidden="1" customWidth="1"/>
    <col min="12" max="12" width="10" style="4" bestFit="1" customWidth="1"/>
    <col min="13" max="14" width="0" style="4" hidden="1" customWidth="1"/>
    <col min="15" max="15" width="10" style="4" bestFit="1" customWidth="1"/>
    <col min="16" max="16" width="9.140625" style="4"/>
    <col min="17" max="17" width="0" style="4" hidden="1" customWidth="1"/>
    <col min="18" max="18" width="10" style="4" bestFit="1" customWidth="1"/>
    <col min="20" max="20" width="0" hidden="1" customWidth="1"/>
    <col min="21" max="21" width="10" bestFit="1" customWidth="1"/>
    <col min="23" max="23" width="0" hidden="1" customWidth="1"/>
    <col min="24" max="24" width="10" bestFit="1" customWidth="1"/>
    <col min="26" max="26" width="0" hidden="1" customWidth="1"/>
    <col min="27" max="27" width="10" bestFit="1" customWidth="1"/>
    <col min="29" max="29" width="0" hidden="1" customWidth="1"/>
    <col min="30" max="30" width="10" bestFit="1" customWidth="1"/>
    <col min="32" max="32" width="0" hidden="1" customWidth="1"/>
    <col min="33" max="33" width="10" bestFit="1" customWidth="1"/>
    <col min="35" max="35" width="0" hidden="1" customWidth="1"/>
    <col min="38" max="38" width="0" hidden="1" customWidth="1"/>
    <col min="39" max="39" width="9.7109375" bestFit="1" customWidth="1"/>
    <col min="40" max="40" width="0" hidden="1" customWidth="1"/>
    <col min="41" max="41" width="3.42578125" bestFit="1" customWidth="1"/>
    <col min="42" max="42" width="10" bestFit="1" customWidth="1"/>
    <col min="43" max="43" width="9.5703125" bestFit="1" customWidth="1"/>
    <col min="44" max="44" width="27.28515625" style="11" bestFit="1" customWidth="1"/>
    <col min="45" max="46" width="0" hidden="1" customWidth="1"/>
    <col min="47" max="47" width="9.140625" style="16"/>
  </cols>
  <sheetData>
    <row r="1" spans="1:47">
      <c r="A1" t="s">
        <v>0</v>
      </c>
      <c r="B1" t="s">
        <v>1</v>
      </c>
      <c r="C1" t="s">
        <v>2</v>
      </c>
      <c r="D1" s="20" t="s">
        <v>99</v>
      </c>
      <c r="E1" t="s">
        <v>5</v>
      </c>
      <c r="F1" t="s">
        <v>6</v>
      </c>
      <c r="G1" t="s">
        <v>7</v>
      </c>
      <c r="H1" s="4" t="s">
        <v>9</v>
      </c>
      <c r="I1" s="4" t="s">
        <v>11</v>
      </c>
      <c r="J1" s="4" t="s">
        <v>12</v>
      </c>
      <c r="K1" s="4" t="s">
        <v>14</v>
      </c>
      <c r="M1" s="4" t="s">
        <v>15</v>
      </c>
      <c r="N1" s="4" t="s">
        <v>17</v>
      </c>
      <c r="P1" s="4" t="s">
        <v>18</v>
      </c>
      <c r="Q1" s="4" t="s">
        <v>20</v>
      </c>
      <c r="S1" t="s">
        <v>21</v>
      </c>
      <c r="T1" t="s">
        <v>23</v>
      </c>
      <c r="V1" t="s">
        <v>24</v>
      </c>
      <c r="W1" t="s">
        <v>26</v>
      </c>
      <c r="Y1" t="s">
        <v>27</v>
      </c>
      <c r="Z1" t="s">
        <v>29</v>
      </c>
      <c r="AB1" t="s">
        <v>30</v>
      </c>
      <c r="AC1" t="s">
        <v>32</v>
      </c>
      <c r="AE1" t="s">
        <v>33</v>
      </c>
      <c r="AF1" t="s">
        <v>35</v>
      </c>
      <c r="AP1" s="2">
        <v>0.64583333333333337</v>
      </c>
      <c r="AQ1" s="2">
        <v>0.14583333333333334</v>
      </c>
      <c r="AR1" s="11" t="s">
        <v>89</v>
      </c>
    </row>
    <row r="3" spans="1:47">
      <c r="A3">
        <v>16</v>
      </c>
      <c r="B3" s="1">
        <v>42001.658333333333</v>
      </c>
      <c r="C3">
        <v>1304164</v>
      </c>
      <c r="D3" s="19" t="s">
        <v>90</v>
      </c>
      <c r="E3" s="4" t="s">
        <v>37</v>
      </c>
      <c r="F3" s="2">
        <v>0.64438657407407407</v>
      </c>
      <c r="G3" s="2">
        <v>0.65249999999999997</v>
      </c>
      <c r="H3" s="4">
        <v>46</v>
      </c>
      <c r="I3" s="9">
        <v>0.64702546296296293</v>
      </c>
      <c r="J3" s="4">
        <v>42</v>
      </c>
      <c r="K3" s="9">
        <v>0.64781250000000001</v>
      </c>
      <c r="L3" s="9">
        <f>K3-I3</f>
        <v>7.8703703703708605E-4</v>
      </c>
      <c r="M3" s="4">
        <v>49</v>
      </c>
      <c r="N3" s="9">
        <v>0.64861111111111114</v>
      </c>
      <c r="O3" s="9">
        <f>N3-K3</f>
        <v>7.9861111111112493E-4</v>
      </c>
      <c r="P3" s="4">
        <v>48</v>
      </c>
      <c r="Q3" s="9">
        <v>0.64893518518518511</v>
      </c>
      <c r="R3" s="9">
        <f>Q3-N3</f>
        <v>3.240740740739767E-4</v>
      </c>
      <c r="S3">
        <v>40</v>
      </c>
      <c r="T3" s="2">
        <v>0.6500231481481481</v>
      </c>
      <c r="U3" s="2">
        <f>T3-Q3</f>
        <v>1.087962962962985E-3</v>
      </c>
      <c r="V3">
        <v>37</v>
      </c>
      <c r="W3" s="2">
        <v>0.65083333333333326</v>
      </c>
      <c r="X3" s="2">
        <f>W3-T3</f>
        <v>8.101851851851638E-4</v>
      </c>
      <c r="Y3">
        <v>47</v>
      </c>
      <c r="Z3" s="2">
        <v>0.65190972222222221</v>
      </c>
      <c r="AA3" s="2">
        <f>Z3-W3</f>
        <v>1.0763888888889461E-3</v>
      </c>
      <c r="AB3">
        <v>57</v>
      </c>
      <c r="AC3" s="2">
        <v>0.6522916666666666</v>
      </c>
      <c r="AD3" s="2">
        <f>AC3-Z3</f>
        <v>3.8194444444439313E-4</v>
      </c>
      <c r="AG3" s="2"/>
      <c r="AP3" s="2">
        <f>G3-AP1</f>
        <v>6.6666666666665986E-3</v>
      </c>
      <c r="AR3" s="13">
        <f>SUM(AP3:AP6)</f>
        <v>3.4953703703703654E-2</v>
      </c>
      <c r="AU3" s="16" t="s">
        <v>90</v>
      </c>
    </row>
    <row r="4" spans="1:47">
      <c r="A4">
        <v>16</v>
      </c>
      <c r="B4" s="1">
        <v>42001.661805555559</v>
      </c>
      <c r="C4">
        <v>2006633</v>
      </c>
      <c r="D4" s="19"/>
      <c r="E4" s="4" t="s">
        <v>38</v>
      </c>
      <c r="F4" s="2">
        <v>0.65240740740740744</v>
      </c>
      <c r="G4" s="2">
        <v>0.66181712962962969</v>
      </c>
      <c r="H4" s="4">
        <v>39</v>
      </c>
      <c r="I4" s="9">
        <v>0.65458333333333341</v>
      </c>
      <c r="J4" s="4">
        <v>42</v>
      </c>
      <c r="K4" s="9">
        <v>0.65589120370370368</v>
      </c>
      <c r="L4" s="9">
        <f t="shared" ref="L4:L46" si="0">K4-I4</f>
        <v>1.3078703703702788E-3</v>
      </c>
      <c r="M4" s="4">
        <v>49</v>
      </c>
      <c r="N4" s="9">
        <v>0.65666666666666662</v>
      </c>
      <c r="O4" s="9">
        <f t="shared" ref="O4:O46" si="1">N4-K4</f>
        <v>7.7546296296293615E-4</v>
      </c>
      <c r="P4" s="4">
        <v>48</v>
      </c>
      <c r="Q4" s="9">
        <v>0.6570138888888889</v>
      </c>
      <c r="R4" s="9">
        <f t="shared" ref="R4:R46" si="2">Q4-N4</f>
        <v>3.472222222222765E-4</v>
      </c>
      <c r="S4">
        <v>38</v>
      </c>
      <c r="T4" s="2">
        <v>0.65836805555555555</v>
      </c>
      <c r="U4" s="2">
        <f t="shared" ref="U4:U46" si="3">T4-Q4</f>
        <v>1.3541666666666563E-3</v>
      </c>
      <c r="V4">
        <v>37</v>
      </c>
      <c r="W4" s="2">
        <v>0.65924768518518517</v>
      </c>
      <c r="X4" s="2">
        <f t="shared" ref="X4:X46" si="4">W4-T4</f>
        <v>8.796296296296191E-4</v>
      </c>
      <c r="Y4">
        <v>47</v>
      </c>
      <c r="Z4" s="2">
        <v>0.66089120370370369</v>
      </c>
      <c r="AA4" s="2">
        <f t="shared" ref="AA4:AA46" si="5">Z4-W4</f>
        <v>1.6435185185185164E-3</v>
      </c>
      <c r="AB4">
        <v>53</v>
      </c>
      <c r="AC4" s="2">
        <v>0.66136574074074073</v>
      </c>
      <c r="AD4" s="2">
        <f t="shared" ref="AD4:AD46" si="6">AC4-Z4</f>
        <v>4.745370370370372E-4</v>
      </c>
      <c r="AE4">
        <v>57</v>
      </c>
      <c r="AF4" s="2">
        <v>0.6616319444444444</v>
      </c>
      <c r="AG4" s="2">
        <f>AF4-AC4</f>
        <v>2.662037037036713E-4</v>
      </c>
      <c r="AP4" s="2">
        <f>AF4-G3</f>
        <v>9.1319444444444287E-3</v>
      </c>
    </row>
    <row r="5" spans="1:47">
      <c r="A5">
        <v>16</v>
      </c>
      <c r="B5" s="1">
        <v>42001.672222222223</v>
      </c>
      <c r="C5">
        <v>1304164</v>
      </c>
      <c r="D5" s="19"/>
      <c r="E5" s="4" t="s">
        <v>37</v>
      </c>
      <c r="F5" s="2">
        <v>0.66067129629629628</v>
      </c>
      <c r="G5" s="2">
        <v>0.6715740740740741</v>
      </c>
      <c r="H5" s="4">
        <v>50</v>
      </c>
      <c r="I5" s="9">
        <v>0.66282407407407407</v>
      </c>
      <c r="J5" s="4">
        <v>58</v>
      </c>
      <c r="K5" s="9">
        <v>0.66373842592592591</v>
      </c>
      <c r="L5" s="9">
        <f t="shared" si="0"/>
        <v>9.1435185185184675E-4</v>
      </c>
      <c r="M5" s="4">
        <v>63</v>
      </c>
      <c r="N5" s="9">
        <v>0.66446759259259258</v>
      </c>
      <c r="O5" s="9">
        <f t="shared" si="1"/>
        <v>7.2916666666666963E-4</v>
      </c>
      <c r="P5" s="4">
        <v>60</v>
      </c>
      <c r="Q5" s="9">
        <v>0.66590277777777784</v>
      </c>
      <c r="R5" s="9">
        <f t="shared" si="2"/>
        <v>1.4351851851852615E-3</v>
      </c>
      <c r="S5">
        <v>54</v>
      </c>
      <c r="T5" s="2">
        <v>0.66642361111111115</v>
      </c>
      <c r="U5" s="2">
        <f t="shared" si="3"/>
        <v>5.2083333333330373E-4</v>
      </c>
      <c r="V5">
        <v>61</v>
      </c>
      <c r="W5" s="2">
        <v>0.66704861111111102</v>
      </c>
      <c r="X5" s="2">
        <f t="shared" si="4"/>
        <v>6.2499999999987566E-4</v>
      </c>
      <c r="Y5">
        <v>64</v>
      </c>
      <c r="Z5" s="2">
        <v>0.66745370370370372</v>
      </c>
      <c r="AA5" s="2">
        <f t="shared" si="5"/>
        <v>4.0509259259269292E-4</v>
      </c>
      <c r="AB5">
        <v>62</v>
      </c>
      <c r="AC5" s="2">
        <v>0.66783564814814822</v>
      </c>
      <c r="AD5" s="2">
        <f t="shared" si="6"/>
        <v>3.8194444444450415E-4</v>
      </c>
      <c r="AE5">
        <v>43</v>
      </c>
      <c r="AF5" s="2">
        <v>0.66999999999999993</v>
      </c>
      <c r="AG5" s="2">
        <f t="shared" ref="AG5:AG46" si="7">AF5-AC5</f>
        <v>2.1643518518517091E-3</v>
      </c>
      <c r="AH5">
        <v>52</v>
      </c>
      <c r="AI5" s="2">
        <v>0.67082175925925924</v>
      </c>
      <c r="AJ5" s="2">
        <f>AI5-AF5</f>
        <v>8.217592592593137E-4</v>
      </c>
      <c r="AK5">
        <v>57</v>
      </c>
      <c r="AL5" s="2">
        <v>0.67136574074074085</v>
      </c>
      <c r="AM5" s="2">
        <f>AL5-AI5</f>
        <v>5.4398148148160352E-4</v>
      </c>
      <c r="AP5" s="2">
        <f>AL5-G4</f>
        <v>9.5486111111111605E-3</v>
      </c>
    </row>
    <row r="6" spans="1:47">
      <c r="A6">
        <v>16</v>
      </c>
      <c r="B6" s="1">
        <v>42001.682708333334</v>
      </c>
      <c r="C6">
        <v>2006633</v>
      </c>
      <c r="D6" s="19"/>
      <c r="E6" s="4" t="s">
        <v>38</v>
      </c>
      <c r="F6" s="2">
        <v>0.66986111111111113</v>
      </c>
      <c r="G6" s="2">
        <v>0.68136574074074074</v>
      </c>
      <c r="H6" s="4">
        <v>45</v>
      </c>
      <c r="I6" s="9">
        <v>0.67261574074074071</v>
      </c>
      <c r="J6" s="4">
        <v>58</v>
      </c>
      <c r="K6" s="9">
        <v>0.67373842592592592</v>
      </c>
      <c r="L6" s="9">
        <f t="shared" si="0"/>
        <v>1.1226851851852127E-3</v>
      </c>
      <c r="M6" s="4">
        <v>63</v>
      </c>
      <c r="N6" s="9">
        <v>0.67475694444444445</v>
      </c>
      <c r="O6" s="9">
        <f t="shared" si="1"/>
        <v>1.0185185185185297E-3</v>
      </c>
      <c r="P6" s="4">
        <v>59</v>
      </c>
      <c r="Q6" s="9">
        <v>0.67579861111111106</v>
      </c>
      <c r="R6" s="9">
        <f t="shared" si="2"/>
        <v>1.0416666666666075E-3</v>
      </c>
      <c r="S6">
        <v>55</v>
      </c>
      <c r="T6" s="2">
        <v>0.6762731481481481</v>
      </c>
      <c r="U6" s="2">
        <f t="shared" si="3"/>
        <v>4.745370370370372E-4</v>
      </c>
      <c r="V6">
        <v>61</v>
      </c>
      <c r="W6" s="2">
        <v>0.67723379629629632</v>
      </c>
      <c r="X6" s="2">
        <f t="shared" si="4"/>
        <v>9.606481481482243E-4</v>
      </c>
      <c r="Y6">
        <v>64</v>
      </c>
      <c r="Z6" s="2">
        <v>0.67762731481481486</v>
      </c>
      <c r="AA6" s="2">
        <f t="shared" si="5"/>
        <v>3.9351851851854303E-4</v>
      </c>
      <c r="AB6">
        <v>62</v>
      </c>
      <c r="AC6" s="2">
        <v>0.67803240740740733</v>
      </c>
      <c r="AD6" s="2">
        <f t="shared" si="6"/>
        <v>4.0509259259247088E-4</v>
      </c>
      <c r="AE6">
        <v>43</v>
      </c>
      <c r="AF6" s="2">
        <v>0.67982638888888891</v>
      </c>
      <c r="AG6" s="2">
        <f t="shared" si="7"/>
        <v>1.7939814814815769E-3</v>
      </c>
      <c r="AH6">
        <v>51</v>
      </c>
      <c r="AI6" s="2">
        <v>0.68047453703703698</v>
      </c>
      <c r="AJ6" s="2"/>
      <c r="AK6">
        <v>57</v>
      </c>
      <c r="AL6" s="2">
        <v>0.68118055555555557</v>
      </c>
      <c r="AP6" s="2">
        <f>AL6-G5</f>
        <v>9.6064814814814659E-3</v>
      </c>
    </row>
    <row r="7" spans="1:47">
      <c r="E7" s="4"/>
      <c r="L7" s="9"/>
      <c r="O7" s="9"/>
      <c r="R7" s="9"/>
      <c r="U7" s="2"/>
      <c r="X7" s="2"/>
      <c r="AA7" s="2"/>
      <c r="AD7" s="2"/>
      <c r="AG7" s="2"/>
    </row>
    <row r="8" spans="1:47">
      <c r="A8">
        <v>17</v>
      </c>
      <c r="B8" s="1">
        <v>42001.658333333333</v>
      </c>
      <c r="C8">
        <v>2006634</v>
      </c>
      <c r="D8" s="19" t="s">
        <v>96</v>
      </c>
      <c r="E8" s="4" t="s">
        <v>39</v>
      </c>
      <c r="F8" s="2">
        <v>0.64435185185185184</v>
      </c>
      <c r="G8" s="2">
        <v>0.65625</v>
      </c>
      <c r="H8" s="4">
        <v>39</v>
      </c>
      <c r="I8" s="9">
        <v>0.64734953703703701</v>
      </c>
      <c r="J8" s="4">
        <v>42</v>
      </c>
      <c r="K8" s="9">
        <v>0.64854166666666668</v>
      </c>
      <c r="L8" s="9">
        <f t="shared" si="0"/>
        <v>1.192129629629668E-3</v>
      </c>
      <c r="M8" s="4">
        <v>49</v>
      </c>
      <c r="N8" s="9">
        <v>0.64951388888888884</v>
      </c>
      <c r="O8" s="9">
        <f t="shared" si="1"/>
        <v>9.7222222222215215E-4</v>
      </c>
      <c r="P8" s="4">
        <v>48</v>
      </c>
      <c r="Q8" s="9">
        <v>0.65008101851851852</v>
      </c>
      <c r="R8" s="9">
        <f t="shared" si="2"/>
        <v>5.6712962962968128E-4</v>
      </c>
      <c r="S8">
        <v>38</v>
      </c>
      <c r="T8" s="2">
        <v>0.6526967592592593</v>
      </c>
      <c r="U8" s="2">
        <f t="shared" si="3"/>
        <v>2.6157407407407796E-3</v>
      </c>
      <c r="V8">
        <v>37</v>
      </c>
      <c r="W8" s="2">
        <v>0.65357638888888892</v>
      </c>
      <c r="X8" s="2">
        <f t="shared" si="4"/>
        <v>8.796296296296191E-4</v>
      </c>
      <c r="Y8">
        <v>53</v>
      </c>
      <c r="Z8" s="2">
        <v>0.65560185185185182</v>
      </c>
      <c r="AA8" s="2">
        <f t="shared" si="5"/>
        <v>2.0254629629629095E-3</v>
      </c>
      <c r="AB8">
        <v>57</v>
      </c>
      <c r="AC8" s="2">
        <v>0.65601851851851845</v>
      </c>
      <c r="AD8" s="2">
        <f t="shared" si="6"/>
        <v>4.1666666666662078E-4</v>
      </c>
      <c r="AG8" s="2"/>
      <c r="AP8" s="2">
        <f>G8-AP1</f>
        <v>1.041666666666663E-2</v>
      </c>
      <c r="AR8" s="13">
        <f>SUM(AP8:AP11)</f>
        <v>6.4039351851851833E-2</v>
      </c>
      <c r="AU8" s="16" t="s">
        <v>96</v>
      </c>
    </row>
    <row r="9" spans="1:47">
      <c r="A9">
        <v>17</v>
      </c>
      <c r="B9" s="1">
        <v>42001.67291666667</v>
      </c>
      <c r="C9">
        <v>2006621</v>
      </c>
      <c r="D9" s="19"/>
      <c r="E9" s="4" t="s">
        <v>40</v>
      </c>
      <c r="F9" s="2">
        <v>0.64739583333333328</v>
      </c>
      <c r="G9" s="2">
        <v>0.67236111111111108</v>
      </c>
      <c r="H9" s="4">
        <v>46</v>
      </c>
      <c r="I9" s="9">
        <v>0.65959490740740734</v>
      </c>
      <c r="J9" s="4">
        <v>42</v>
      </c>
      <c r="K9" s="9">
        <v>0.66128472222222223</v>
      </c>
      <c r="L9" s="9">
        <f t="shared" si="0"/>
        <v>1.6898148148148939E-3</v>
      </c>
      <c r="M9" s="4">
        <v>49</v>
      </c>
      <c r="N9" s="9">
        <v>0.66405092592592596</v>
      </c>
      <c r="O9" s="9">
        <f t="shared" si="1"/>
        <v>2.766203703703729E-3</v>
      </c>
      <c r="P9" s="4">
        <v>48</v>
      </c>
      <c r="Q9" s="9">
        <v>0.66456018518518511</v>
      </c>
      <c r="R9" s="9">
        <f t="shared" si="2"/>
        <v>5.0925925925915383E-4</v>
      </c>
      <c r="S9">
        <v>40</v>
      </c>
      <c r="T9" s="2">
        <v>0.66809027777777785</v>
      </c>
      <c r="U9" s="2">
        <f t="shared" si="3"/>
        <v>3.5300925925927373E-3</v>
      </c>
      <c r="V9">
        <v>37</v>
      </c>
      <c r="W9" s="2">
        <v>0.66961805555555554</v>
      </c>
      <c r="X9" s="2">
        <f t="shared" si="4"/>
        <v>1.5277777777776835E-3</v>
      </c>
      <c r="Y9">
        <v>47</v>
      </c>
      <c r="Z9" s="2">
        <v>0.67159722222222218</v>
      </c>
      <c r="AA9" s="2">
        <f t="shared" si="5"/>
        <v>1.979166666666643E-3</v>
      </c>
      <c r="AB9">
        <v>57</v>
      </c>
      <c r="AC9" s="2">
        <v>0.6720949074074074</v>
      </c>
      <c r="AD9" s="2">
        <f t="shared" si="6"/>
        <v>4.9768518518522598E-4</v>
      </c>
      <c r="AG9" s="2"/>
      <c r="AP9" s="2">
        <f>AC9-G8</f>
        <v>1.5844907407407405E-2</v>
      </c>
    </row>
    <row r="10" spans="1:47">
      <c r="A10">
        <v>17</v>
      </c>
      <c r="B10" s="1">
        <v>42001.687164351853</v>
      </c>
      <c r="C10">
        <v>2006634</v>
      </c>
      <c r="D10" s="19"/>
      <c r="E10" s="4" t="s">
        <v>39</v>
      </c>
      <c r="F10" s="2">
        <v>0.66070601851851851</v>
      </c>
      <c r="G10" s="2">
        <v>0.68678240740740737</v>
      </c>
      <c r="H10" s="4">
        <v>45</v>
      </c>
      <c r="I10" s="9">
        <v>0.67342592592592598</v>
      </c>
      <c r="J10" s="4">
        <v>58</v>
      </c>
      <c r="K10" s="9">
        <v>0.67491898148148144</v>
      </c>
      <c r="L10" s="9">
        <f t="shared" si="0"/>
        <v>1.4930555555554559E-3</v>
      </c>
      <c r="M10" s="4">
        <v>63</v>
      </c>
      <c r="N10" s="9">
        <v>0.67631944444444436</v>
      </c>
      <c r="O10" s="9">
        <f t="shared" si="1"/>
        <v>1.4004629629629228E-3</v>
      </c>
      <c r="P10" s="4">
        <v>59</v>
      </c>
      <c r="Q10" s="9">
        <v>0.67773148148148143</v>
      </c>
      <c r="R10" s="9">
        <f t="shared" si="2"/>
        <v>1.4120370370370727E-3</v>
      </c>
      <c r="S10">
        <v>55</v>
      </c>
      <c r="T10" s="2">
        <v>0.67905092592592586</v>
      </c>
      <c r="U10" s="2">
        <f t="shared" si="3"/>
        <v>1.3194444444444287E-3</v>
      </c>
      <c r="V10">
        <v>61</v>
      </c>
      <c r="W10" s="2">
        <v>0.6818171296296297</v>
      </c>
      <c r="X10" s="2">
        <f t="shared" si="4"/>
        <v>2.7662037037038401E-3</v>
      </c>
      <c r="Y10">
        <v>64</v>
      </c>
      <c r="Z10" s="2">
        <v>0.68232638888888886</v>
      </c>
      <c r="AA10" s="2">
        <f t="shared" si="5"/>
        <v>5.0925925925915383E-4</v>
      </c>
      <c r="AB10">
        <v>62</v>
      </c>
      <c r="AC10" s="2">
        <v>0.68280092592592589</v>
      </c>
      <c r="AD10" s="2">
        <f t="shared" si="6"/>
        <v>4.745370370370372E-4</v>
      </c>
      <c r="AE10">
        <v>43</v>
      </c>
      <c r="AF10" s="2">
        <v>0.68482638888888892</v>
      </c>
      <c r="AG10" s="2">
        <f t="shared" si="7"/>
        <v>2.0254629629630205E-3</v>
      </c>
      <c r="AH10">
        <v>51</v>
      </c>
      <c r="AI10" s="2">
        <v>0.68560185185185185</v>
      </c>
      <c r="AJ10" s="2"/>
      <c r="AK10">
        <v>57</v>
      </c>
      <c r="AL10" s="2">
        <v>0.68657407407407411</v>
      </c>
      <c r="AP10" s="2">
        <f>AL10-G9</f>
        <v>1.4212962962963038E-2</v>
      </c>
    </row>
    <row r="11" spans="1:47">
      <c r="A11">
        <v>17</v>
      </c>
      <c r="B11" s="1">
        <v>42001.710914351854</v>
      </c>
      <c r="C11">
        <v>2006621</v>
      </c>
      <c r="D11" s="19"/>
      <c r="E11" s="4" t="s">
        <v>40</v>
      </c>
      <c r="F11" s="2">
        <v>0.67340277777777768</v>
      </c>
      <c r="G11" s="2">
        <v>0.71060185185185187</v>
      </c>
      <c r="H11" s="4">
        <v>50</v>
      </c>
      <c r="I11" s="9">
        <v>0.6884837962962963</v>
      </c>
      <c r="J11" s="4">
        <v>58</v>
      </c>
      <c r="K11" s="9">
        <v>0.69008101851851855</v>
      </c>
      <c r="L11" s="9">
        <f t="shared" si="0"/>
        <v>1.5972222222222499E-3</v>
      </c>
      <c r="M11" s="4">
        <v>63</v>
      </c>
      <c r="N11" s="9">
        <v>0.69130787037037045</v>
      </c>
      <c r="O11" s="9">
        <f t="shared" si="1"/>
        <v>1.2268518518518956E-3</v>
      </c>
      <c r="P11" s="4">
        <v>60</v>
      </c>
      <c r="Q11" s="9">
        <v>0.69737268518518514</v>
      </c>
      <c r="R11" s="9">
        <f t="shared" si="2"/>
        <v>6.0648148148146896E-3</v>
      </c>
      <c r="S11">
        <v>54</v>
      </c>
      <c r="T11" s="2">
        <v>0.69798611111111108</v>
      </c>
      <c r="U11" s="2">
        <f t="shared" si="3"/>
        <v>6.134259259259478E-4</v>
      </c>
      <c r="V11">
        <v>61</v>
      </c>
      <c r="W11" s="2">
        <v>0.69956018518518526</v>
      </c>
      <c r="X11" s="2">
        <f t="shared" si="4"/>
        <v>1.5740740740741721E-3</v>
      </c>
      <c r="Y11">
        <v>64</v>
      </c>
      <c r="Z11" s="2">
        <v>0.70026620370370374</v>
      </c>
      <c r="AA11" s="2">
        <f t="shared" si="5"/>
        <v>7.0601851851848085E-4</v>
      </c>
      <c r="AB11">
        <v>62</v>
      </c>
      <c r="AC11" s="2">
        <v>0.70120370370370377</v>
      </c>
      <c r="AD11" s="2">
        <f t="shared" si="6"/>
        <v>9.3750000000003553E-4</v>
      </c>
      <c r="AE11">
        <v>43</v>
      </c>
      <c r="AF11" s="2">
        <v>0.70379629629629636</v>
      </c>
      <c r="AG11" s="2">
        <f t="shared" si="7"/>
        <v>2.5925925925925908E-3</v>
      </c>
      <c r="AH11">
        <v>52</v>
      </c>
      <c r="AI11" s="2">
        <v>0.70958333333333334</v>
      </c>
      <c r="AJ11" s="2"/>
      <c r="AK11">
        <v>57</v>
      </c>
      <c r="AL11" s="2">
        <v>0.71034722222222213</v>
      </c>
      <c r="AP11" s="2">
        <f>AL11-G10</f>
        <v>2.3564814814814761E-2</v>
      </c>
    </row>
    <row r="12" spans="1:47">
      <c r="E12" s="4"/>
      <c r="L12" s="9"/>
      <c r="O12" s="9"/>
      <c r="R12" s="9"/>
      <c r="U12" s="2"/>
      <c r="X12" s="2"/>
      <c r="AA12" s="2"/>
      <c r="AD12" s="2"/>
      <c r="AG12" s="2"/>
    </row>
    <row r="13" spans="1:47">
      <c r="A13">
        <v>17</v>
      </c>
      <c r="B13" s="1">
        <v>42001.65902777778</v>
      </c>
      <c r="C13">
        <v>264942</v>
      </c>
      <c r="D13" s="19" t="s">
        <v>91</v>
      </c>
      <c r="E13" s="4" t="s">
        <v>41</v>
      </c>
      <c r="G13" s="10">
        <v>0.15865740740740741</v>
      </c>
      <c r="H13" s="4">
        <v>46</v>
      </c>
      <c r="I13" s="9">
        <v>0.14776620370370372</v>
      </c>
      <c r="J13" s="4">
        <v>42</v>
      </c>
      <c r="K13" s="9">
        <v>0.14901620370370369</v>
      </c>
      <c r="L13" s="9">
        <f t="shared" si="0"/>
        <v>1.2499999999999734E-3</v>
      </c>
      <c r="M13" s="4">
        <v>49</v>
      </c>
      <c r="N13" s="9">
        <v>0.1504050925925926</v>
      </c>
      <c r="O13" s="9">
        <f t="shared" si="1"/>
        <v>1.3888888888889117E-3</v>
      </c>
      <c r="P13" s="4">
        <v>48</v>
      </c>
      <c r="Q13" s="9">
        <v>0.15107638888888889</v>
      </c>
      <c r="R13" s="9">
        <f t="shared" si="2"/>
        <v>6.7129629629628096E-4</v>
      </c>
      <c r="S13">
        <v>38</v>
      </c>
      <c r="T13" s="2">
        <v>0.15331018518518519</v>
      </c>
      <c r="U13" s="2">
        <f t="shared" si="3"/>
        <v>2.2337962962963032E-3</v>
      </c>
      <c r="V13">
        <v>37</v>
      </c>
      <c r="W13" s="2">
        <v>0.15538194444444445</v>
      </c>
      <c r="X13" s="2">
        <f t="shared" si="4"/>
        <v>2.0717592592592593E-3</v>
      </c>
      <c r="Y13">
        <v>53</v>
      </c>
      <c r="Z13" s="2">
        <v>0.15787037037037036</v>
      </c>
      <c r="AA13" s="2">
        <f t="shared" si="5"/>
        <v>2.4884259259259078E-3</v>
      </c>
      <c r="AB13">
        <v>57</v>
      </c>
      <c r="AC13" s="2">
        <v>0.15834490740740739</v>
      </c>
      <c r="AD13" s="2">
        <f t="shared" si="6"/>
        <v>4.745370370370372E-4</v>
      </c>
      <c r="AG13" s="2"/>
      <c r="AP13" s="2">
        <f>G13-AQ1</f>
        <v>1.2824074074074071E-2</v>
      </c>
      <c r="AR13" s="13">
        <f>AP13+AS14+AP15+AS16</f>
        <v>5.200231481481471E-2</v>
      </c>
      <c r="AS13" s="2"/>
      <c r="AT13" s="2">
        <v>0.65865740740740741</v>
      </c>
      <c r="AU13" s="16" t="s">
        <v>91</v>
      </c>
    </row>
    <row r="14" spans="1:47">
      <c r="A14">
        <v>46</v>
      </c>
      <c r="B14" s="1">
        <v>42001.674305555556</v>
      </c>
      <c r="C14">
        <v>2003094</v>
      </c>
      <c r="D14" s="19"/>
      <c r="E14" s="4" t="s">
        <v>42</v>
      </c>
      <c r="F14" s="2">
        <v>0.65741898148148148</v>
      </c>
      <c r="G14" s="2">
        <v>0.67259259259259263</v>
      </c>
      <c r="H14" s="4">
        <v>39</v>
      </c>
      <c r="I14" s="9">
        <v>0.66152777777777783</v>
      </c>
      <c r="J14" s="4">
        <v>42</v>
      </c>
      <c r="K14" s="9">
        <v>0.66340277777777779</v>
      </c>
      <c r="L14" s="9">
        <f t="shared" si="0"/>
        <v>1.87499999999996E-3</v>
      </c>
      <c r="M14" s="4">
        <v>49</v>
      </c>
      <c r="N14" s="9">
        <v>0.66488425925925931</v>
      </c>
      <c r="O14" s="9">
        <f t="shared" si="1"/>
        <v>1.481481481481528E-3</v>
      </c>
      <c r="P14" s="4">
        <v>48</v>
      </c>
      <c r="Q14" s="9">
        <v>0.66577546296296297</v>
      </c>
      <c r="R14" s="9">
        <f t="shared" si="2"/>
        <v>8.9120370370365798E-4</v>
      </c>
      <c r="S14">
        <v>40</v>
      </c>
      <c r="T14" s="2">
        <v>0.66784722222222215</v>
      </c>
      <c r="U14" s="2">
        <f t="shared" si="3"/>
        <v>2.071759259259176E-3</v>
      </c>
      <c r="V14">
        <v>37</v>
      </c>
      <c r="W14" s="2">
        <v>0.66950231481481481</v>
      </c>
      <c r="X14" s="2">
        <f t="shared" si="4"/>
        <v>1.6550925925926663E-3</v>
      </c>
      <c r="Y14">
        <v>47</v>
      </c>
      <c r="Z14" s="2">
        <v>0.6716550925925926</v>
      </c>
      <c r="AA14" s="2">
        <f t="shared" si="5"/>
        <v>2.1527777777777812E-3</v>
      </c>
      <c r="AB14">
        <v>57</v>
      </c>
      <c r="AC14" s="2">
        <v>0.67230324074074066</v>
      </c>
      <c r="AD14" s="2">
        <f t="shared" si="6"/>
        <v>6.4814814814806443E-4</v>
      </c>
      <c r="AG14" s="2"/>
      <c r="AP14" s="2">
        <f>AC14-G13</f>
        <v>0.51364583333333325</v>
      </c>
      <c r="AS14" s="2">
        <v>8.7847222222222233E-3</v>
      </c>
    </row>
    <row r="15" spans="1:47">
      <c r="A15">
        <v>84</v>
      </c>
      <c r="B15" s="1">
        <v>42001.694849537038</v>
      </c>
      <c r="C15">
        <v>264942</v>
      </c>
      <c r="D15" s="19"/>
      <c r="E15" s="4" t="s">
        <v>41</v>
      </c>
      <c r="F15" s="2">
        <v>0.16293981481481482</v>
      </c>
      <c r="G15" s="2">
        <v>0.19445601851851854</v>
      </c>
      <c r="H15" s="4">
        <v>50</v>
      </c>
      <c r="I15" s="9">
        <v>0.17510416666666664</v>
      </c>
      <c r="J15" s="4">
        <v>58</v>
      </c>
      <c r="K15" s="9">
        <v>0.17679398148148148</v>
      </c>
      <c r="L15" s="9">
        <f t="shared" si="0"/>
        <v>1.6898148148148384E-3</v>
      </c>
      <c r="M15" s="4">
        <v>63</v>
      </c>
      <c r="N15" s="9">
        <v>0.17814814814814817</v>
      </c>
      <c r="O15" s="9">
        <f t="shared" si="1"/>
        <v>1.3541666666666841E-3</v>
      </c>
      <c r="P15" s="4">
        <v>59</v>
      </c>
      <c r="Q15" s="9">
        <v>0.18278935185185186</v>
      </c>
      <c r="R15" s="9">
        <f t="shared" si="2"/>
        <v>4.6412037037036891E-3</v>
      </c>
      <c r="S15">
        <v>55</v>
      </c>
      <c r="T15" s="2">
        <v>0.18421296296296297</v>
      </c>
      <c r="U15" s="2">
        <f t="shared" si="3"/>
        <v>1.4236111111111116E-3</v>
      </c>
      <c r="V15">
        <v>61</v>
      </c>
      <c r="W15" s="2">
        <v>0.18604166666666666</v>
      </c>
      <c r="X15" s="2">
        <f t="shared" si="4"/>
        <v>1.8287037037036935E-3</v>
      </c>
      <c r="Y15">
        <v>64</v>
      </c>
      <c r="Z15" s="2">
        <v>0.18689814814814817</v>
      </c>
      <c r="AA15" s="2">
        <f t="shared" si="5"/>
        <v>8.564814814815136E-4</v>
      </c>
      <c r="AB15">
        <v>62</v>
      </c>
      <c r="AC15" s="2">
        <v>0.18756944444444446</v>
      </c>
      <c r="AD15" s="2">
        <f t="shared" si="6"/>
        <v>6.7129629629628096E-4</v>
      </c>
      <c r="AE15">
        <v>43</v>
      </c>
      <c r="AF15" s="2">
        <v>0.19008101851851852</v>
      </c>
      <c r="AG15" s="2">
        <f t="shared" si="7"/>
        <v>2.5115740740740689E-3</v>
      </c>
      <c r="AH15">
        <v>51</v>
      </c>
      <c r="AI15" s="2">
        <v>0.19248842592592594</v>
      </c>
      <c r="AJ15" s="2"/>
      <c r="AK15">
        <v>57</v>
      </c>
      <c r="AL15" s="2">
        <v>0.19420138888888891</v>
      </c>
      <c r="AP15" s="2">
        <f>AT15-G14</f>
        <v>2.1608796296296195E-2</v>
      </c>
      <c r="AT15" s="2">
        <v>0.69420138888888883</v>
      </c>
    </row>
    <row r="16" spans="1:47">
      <c r="A16">
        <v>120</v>
      </c>
      <c r="B16" s="1">
        <v>42001.723124999997</v>
      </c>
      <c r="C16">
        <v>2003094</v>
      </c>
      <c r="D16" s="19"/>
      <c r="E16" s="4" t="s">
        <v>42</v>
      </c>
      <c r="F16" s="2">
        <v>0.68005787037037047</v>
      </c>
      <c r="G16" s="2">
        <v>0.72207175925925926</v>
      </c>
      <c r="H16" s="4">
        <v>45</v>
      </c>
      <c r="I16" s="9">
        <v>0.69645833333333329</v>
      </c>
      <c r="J16" s="4">
        <v>58</v>
      </c>
      <c r="K16" s="9">
        <v>0.69907407407407407</v>
      </c>
      <c r="L16" s="9">
        <f t="shared" si="0"/>
        <v>2.6157407407407796E-3</v>
      </c>
      <c r="M16" s="4">
        <v>63</v>
      </c>
      <c r="N16" s="9">
        <v>0.70134259259259257</v>
      </c>
      <c r="O16" s="9">
        <f t="shared" si="1"/>
        <v>2.2685185185185031E-3</v>
      </c>
      <c r="P16" s="4">
        <v>60</v>
      </c>
      <c r="Q16" s="9">
        <v>0.70386574074074071</v>
      </c>
      <c r="R16" s="9">
        <f t="shared" si="2"/>
        <v>2.5231481481481355E-3</v>
      </c>
      <c r="S16">
        <v>54</v>
      </c>
      <c r="T16" s="2">
        <v>0.70479166666666659</v>
      </c>
      <c r="U16" s="2">
        <f t="shared" si="3"/>
        <v>9.2592592592588563E-4</v>
      </c>
      <c r="V16">
        <v>61</v>
      </c>
      <c r="W16" s="2">
        <v>0.70646990740740734</v>
      </c>
      <c r="X16" s="2">
        <f t="shared" si="4"/>
        <v>1.678240740740744E-3</v>
      </c>
      <c r="Y16">
        <v>64</v>
      </c>
      <c r="Z16" s="2">
        <v>0.70724537037037039</v>
      </c>
      <c r="AA16" s="2">
        <f t="shared" si="5"/>
        <v>7.7546296296304718E-4</v>
      </c>
      <c r="AB16">
        <v>62</v>
      </c>
      <c r="AC16" s="2">
        <v>0.70802083333333332</v>
      </c>
      <c r="AD16" s="2">
        <f t="shared" si="6"/>
        <v>7.7546296296293615E-4</v>
      </c>
      <c r="AE16">
        <v>43</v>
      </c>
      <c r="AF16" s="2">
        <v>0.71184027777777781</v>
      </c>
      <c r="AG16" s="2">
        <f t="shared" si="7"/>
        <v>3.8194444444444864E-3</v>
      </c>
      <c r="AH16">
        <v>52</v>
      </c>
      <c r="AI16" s="2">
        <v>0.72050925925925924</v>
      </c>
      <c r="AJ16" s="2"/>
      <c r="AK16">
        <v>57</v>
      </c>
      <c r="AL16" s="2">
        <v>0.72173611111111102</v>
      </c>
      <c r="AP16" s="2">
        <f>AL16-G15</f>
        <v>0.52728009259259245</v>
      </c>
      <c r="AS16" s="2">
        <v>8.7847222222222233E-3</v>
      </c>
    </row>
    <row r="17" spans="1:47">
      <c r="E17" s="4"/>
      <c r="L17" s="9"/>
      <c r="O17" s="9"/>
      <c r="R17" s="9"/>
      <c r="U17" s="2"/>
      <c r="X17" s="2"/>
      <c r="AA17" s="2"/>
      <c r="AD17" s="2"/>
      <c r="AG17" s="2"/>
    </row>
    <row r="18" spans="1:47">
      <c r="A18">
        <v>30</v>
      </c>
      <c r="B18" s="1">
        <v>42001.668055555558</v>
      </c>
      <c r="C18">
        <v>1402473</v>
      </c>
      <c r="D18" s="19" t="s">
        <v>103</v>
      </c>
      <c r="E18" s="4" t="s">
        <v>43</v>
      </c>
      <c r="F18" s="2">
        <v>0.64453703703703702</v>
      </c>
      <c r="G18" s="2">
        <v>0.66648148148148145</v>
      </c>
      <c r="H18" s="4">
        <v>39</v>
      </c>
      <c r="I18" s="9">
        <v>0.64809027777777783</v>
      </c>
      <c r="J18" s="4">
        <v>42</v>
      </c>
      <c r="K18" s="9">
        <v>0.65472222222222221</v>
      </c>
      <c r="L18" s="9">
        <f t="shared" si="0"/>
        <v>6.6319444444443709E-3</v>
      </c>
      <c r="M18" s="4">
        <v>49</v>
      </c>
      <c r="N18" s="9">
        <v>0.65666666666666662</v>
      </c>
      <c r="O18" s="9">
        <f t="shared" si="1"/>
        <v>1.9444444444444153E-3</v>
      </c>
      <c r="P18" s="4">
        <v>48</v>
      </c>
      <c r="Q18" s="9">
        <v>0.65749999999999997</v>
      </c>
      <c r="R18" s="9">
        <f t="shared" si="2"/>
        <v>8.3333333333335258E-4</v>
      </c>
      <c r="S18">
        <v>40</v>
      </c>
      <c r="T18" s="2">
        <v>0.65971064814814817</v>
      </c>
      <c r="U18" s="2">
        <f t="shared" si="3"/>
        <v>2.2106481481481977E-3</v>
      </c>
      <c r="V18">
        <v>37</v>
      </c>
      <c r="W18" s="2">
        <v>0.6610300925925926</v>
      </c>
      <c r="X18" s="2">
        <f t="shared" si="4"/>
        <v>1.3194444444444287E-3</v>
      </c>
      <c r="Y18">
        <v>53</v>
      </c>
      <c r="Z18" s="2">
        <v>0.66574074074074074</v>
      </c>
      <c r="AA18" s="2">
        <f t="shared" si="5"/>
        <v>4.7106481481481444E-3</v>
      </c>
      <c r="AB18">
        <v>57</v>
      </c>
      <c r="AC18" s="2">
        <v>0.66621527777777778</v>
      </c>
      <c r="AD18" s="2">
        <f t="shared" si="6"/>
        <v>4.745370370370372E-4</v>
      </c>
      <c r="AG18" s="2"/>
      <c r="AP18" s="2">
        <f>G18-AP1</f>
        <v>2.0648148148148082E-2</v>
      </c>
      <c r="AR18" s="14">
        <f>AP18+AP19+AP20+AP21</f>
        <v>7.7025462962962976E-2</v>
      </c>
      <c r="AU18" s="16" t="s">
        <v>103</v>
      </c>
    </row>
    <row r="19" spans="1:47">
      <c r="A19">
        <v>51</v>
      </c>
      <c r="B19" s="1">
        <v>42001.680879629632</v>
      </c>
      <c r="C19">
        <v>1401760</v>
      </c>
      <c r="D19" s="19"/>
      <c r="E19" s="4" t="s">
        <v>44</v>
      </c>
      <c r="F19" s="2">
        <v>0.65569444444444447</v>
      </c>
      <c r="G19" s="2">
        <v>0.68060185185185185</v>
      </c>
      <c r="H19" s="4">
        <v>46</v>
      </c>
      <c r="I19" s="9">
        <v>0.66810185185185178</v>
      </c>
      <c r="J19" s="4">
        <v>42</v>
      </c>
      <c r="K19" s="9">
        <v>0.66945601851851855</v>
      </c>
      <c r="L19" s="9">
        <f t="shared" si="0"/>
        <v>1.3541666666667673E-3</v>
      </c>
      <c r="M19" s="4">
        <v>49</v>
      </c>
      <c r="N19" s="9">
        <v>0.67047453703703708</v>
      </c>
      <c r="O19" s="9">
        <f t="shared" si="1"/>
        <v>1.0185185185185297E-3</v>
      </c>
      <c r="P19" s="4">
        <v>48</v>
      </c>
      <c r="Q19" s="9">
        <v>0.67098379629629623</v>
      </c>
      <c r="R19" s="9">
        <f t="shared" si="2"/>
        <v>5.0925925925915383E-4</v>
      </c>
      <c r="S19">
        <v>38</v>
      </c>
      <c r="T19" s="2">
        <v>0.67761574074074071</v>
      </c>
      <c r="U19" s="2">
        <f t="shared" si="3"/>
        <v>6.6319444444444819E-3</v>
      </c>
      <c r="V19">
        <v>37</v>
      </c>
      <c r="W19" s="2">
        <v>0.6787037037037037</v>
      </c>
      <c r="X19" s="2">
        <f t="shared" si="4"/>
        <v>1.087962962962985E-3</v>
      </c>
      <c r="Y19">
        <v>47</v>
      </c>
      <c r="Z19" s="2">
        <v>0.68</v>
      </c>
      <c r="AA19" s="2">
        <f t="shared" si="5"/>
        <v>1.2962962962963509E-3</v>
      </c>
      <c r="AB19">
        <v>57</v>
      </c>
      <c r="AC19" s="2">
        <v>0.68039351851851848</v>
      </c>
      <c r="AD19" s="2">
        <f t="shared" si="6"/>
        <v>3.93518518518432E-4</v>
      </c>
      <c r="AG19" s="2"/>
      <c r="AP19" s="2">
        <f>G19-G18</f>
        <v>1.4120370370370394E-2</v>
      </c>
    </row>
    <row r="20" spans="1:47">
      <c r="A20">
        <v>112</v>
      </c>
      <c r="B20" s="1">
        <v>42001.718090277776</v>
      </c>
      <c r="C20">
        <v>1402473</v>
      </c>
      <c r="D20" s="19"/>
      <c r="E20" s="4" t="s">
        <v>43</v>
      </c>
      <c r="F20" s="2">
        <v>0.67372685185185188</v>
      </c>
      <c r="G20" s="2">
        <v>0.71723379629629624</v>
      </c>
      <c r="H20" s="4">
        <v>45</v>
      </c>
      <c r="I20" s="9">
        <v>0.68265046296296295</v>
      </c>
      <c r="J20" s="4">
        <v>58</v>
      </c>
      <c r="K20" s="9">
        <v>0.68606481481481485</v>
      </c>
      <c r="L20" s="9">
        <f t="shared" si="0"/>
        <v>3.4143518518519045E-3</v>
      </c>
      <c r="M20" s="4">
        <v>63</v>
      </c>
      <c r="N20" s="9">
        <v>0.6881828703703704</v>
      </c>
      <c r="O20" s="9">
        <f t="shared" si="1"/>
        <v>2.1180555555555536E-3</v>
      </c>
      <c r="P20" s="4">
        <v>54</v>
      </c>
      <c r="Q20" s="9">
        <v>0.69450231481481473</v>
      </c>
      <c r="R20" s="9">
        <f t="shared" si="2"/>
        <v>6.3194444444443221E-3</v>
      </c>
      <c r="S20">
        <v>60</v>
      </c>
      <c r="T20" s="2">
        <v>0.69978009259259266</v>
      </c>
      <c r="U20" s="2">
        <f t="shared" si="3"/>
        <v>5.2777777777779367E-3</v>
      </c>
      <c r="V20">
        <v>54</v>
      </c>
      <c r="W20" s="2">
        <v>0.70052083333333337</v>
      </c>
      <c r="X20" s="2">
        <f t="shared" si="4"/>
        <v>7.407407407407085E-4</v>
      </c>
      <c r="Y20">
        <v>61</v>
      </c>
      <c r="Z20" s="2">
        <v>0.70195601851851863</v>
      </c>
      <c r="AA20" s="2">
        <f t="shared" si="5"/>
        <v>1.4351851851852615E-3</v>
      </c>
      <c r="AB20">
        <v>64</v>
      </c>
      <c r="AC20" s="2">
        <v>0.70401620370370377</v>
      </c>
      <c r="AD20" s="2">
        <f t="shared" si="6"/>
        <v>2.0601851851851372E-3</v>
      </c>
      <c r="AE20">
        <v>62</v>
      </c>
      <c r="AF20" s="2">
        <v>0.70559027777777772</v>
      </c>
      <c r="AG20" s="2">
        <f t="shared" si="7"/>
        <v>1.5740740740739501E-3</v>
      </c>
      <c r="AH20">
        <v>43</v>
      </c>
      <c r="AI20" s="2">
        <v>0.71363425925925927</v>
      </c>
      <c r="AJ20" s="2"/>
      <c r="AK20">
        <v>51</v>
      </c>
      <c r="AL20" s="2">
        <v>0.71494212962962955</v>
      </c>
      <c r="AM20">
        <v>57</v>
      </c>
      <c r="AN20" s="2">
        <v>0.71679398148148143</v>
      </c>
      <c r="AO20" s="2"/>
      <c r="AP20" s="2">
        <f>G20-G19</f>
        <v>3.6631944444444398E-2</v>
      </c>
    </row>
    <row r="21" spans="1:47">
      <c r="A21">
        <v>121</v>
      </c>
      <c r="B21" s="1">
        <v>42001.723217592589</v>
      </c>
      <c r="C21">
        <v>1401760</v>
      </c>
      <c r="D21" s="19"/>
      <c r="E21" s="4" t="s">
        <v>44</v>
      </c>
      <c r="F21" s="2">
        <v>0.69687500000000002</v>
      </c>
      <c r="G21" s="2">
        <v>0.72285879629629635</v>
      </c>
      <c r="H21" s="4">
        <v>50</v>
      </c>
      <c r="I21" s="9">
        <v>0.71166666666666656</v>
      </c>
      <c r="J21" s="4">
        <v>58</v>
      </c>
      <c r="K21" s="9">
        <v>0.71270833333333339</v>
      </c>
      <c r="L21" s="9">
        <f t="shared" si="0"/>
        <v>1.0416666666668295E-3</v>
      </c>
      <c r="M21" s="4">
        <v>63</v>
      </c>
      <c r="N21" s="9">
        <v>0.71388888888888891</v>
      </c>
      <c r="O21" s="9">
        <f t="shared" si="1"/>
        <v>1.1805555555555181E-3</v>
      </c>
      <c r="P21" s="4">
        <v>59</v>
      </c>
      <c r="Q21" s="9">
        <v>0.71520833333333333</v>
      </c>
      <c r="R21" s="9">
        <f t="shared" si="2"/>
        <v>1.3194444444444287E-3</v>
      </c>
      <c r="S21">
        <v>55</v>
      </c>
      <c r="T21" s="2">
        <v>0.71641203703703704</v>
      </c>
      <c r="U21" s="2">
        <f t="shared" si="3"/>
        <v>1.2037037037037068E-3</v>
      </c>
      <c r="V21">
        <v>61</v>
      </c>
      <c r="W21" s="2">
        <v>0.71790509259259261</v>
      </c>
      <c r="X21" s="2">
        <f t="shared" si="4"/>
        <v>1.4930555555555669E-3</v>
      </c>
      <c r="Y21">
        <v>64</v>
      </c>
      <c r="Z21" s="2">
        <v>0.71849537037037037</v>
      </c>
      <c r="AA21" s="2">
        <f t="shared" si="5"/>
        <v>5.9027777777775903E-4</v>
      </c>
      <c r="AB21">
        <v>62</v>
      </c>
      <c r="AC21" s="2">
        <v>0.71902777777777782</v>
      </c>
      <c r="AD21" s="2">
        <f t="shared" si="6"/>
        <v>5.3240740740745363E-4</v>
      </c>
      <c r="AE21">
        <v>43</v>
      </c>
      <c r="AF21" s="2">
        <v>0.72101851851851861</v>
      </c>
      <c r="AG21" s="2">
        <f t="shared" si="7"/>
        <v>1.9907407407407929E-3</v>
      </c>
      <c r="AH21">
        <v>52</v>
      </c>
      <c r="AI21" s="2">
        <v>0.72200231481481481</v>
      </c>
      <c r="AJ21" s="2"/>
      <c r="AK21">
        <v>57</v>
      </c>
      <c r="AL21" s="2">
        <v>0.72261574074074064</v>
      </c>
      <c r="AP21" s="2">
        <f t="shared" ref="AP21" si="8">G21-G20</f>
        <v>5.6250000000001021E-3</v>
      </c>
    </row>
    <row r="22" spans="1:47">
      <c r="E22" s="4"/>
      <c r="L22" s="9"/>
      <c r="O22" s="9"/>
      <c r="R22" s="9"/>
      <c r="U22" s="2"/>
      <c r="X22" s="2"/>
      <c r="AA22" s="2"/>
      <c r="AD22" s="2"/>
      <c r="AG22" s="2"/>
    </row>
    <row r="23" spans="1:47">
      <c r="A23">
        <v>15</v>
      </c>
      <c r="B23" s="1">
        <v>42001.65902777778</v>
      </c>
      <c r="C23">
        <v>9048082</v>
      </c>
      <c r="D23" s="19" t="s">
        <v>95</v>
      </c>
      <c r="E23" s="4" t="s">
        <v>45</v>
      </c>
      <c r="F23" s="2">
        <v>0.64479166666666665</v>
      </c>
      <c r="G23" s="2">
        <v>0.65769675925925919</v>
      </c>
      <c r="H23" s="4">
        <v>46</v>
      </c>
      <c r="I23" s="9">
        <v>0.64763888888888888</v>
      </c>
      <c r="J23" s="4">
        <v>42</v>
      </c>
      <c r="K23" s="9">
        <v>0.648900462962963</v>
      </c>
      <c r="L23" s="9">
        <f t="shared" si="0"/>
        <v>1.2615740740741233E-3</v>
      </c>
      <c r="M23" s="4">
        <v>49</v>
      </c>
      <c r="N23" s="9">
        <v>0.65025462962962965</v>
      </c>
      <c r="O23" s="9">
        <f t="shared" si="1"/>
        <v>1.3541666666666563E-3</v>
      </c>
      <c r="P23" s="4">
        <v>48</v>
      </c>
      <c r="Q23" s="9">
        <v>0.65090277777777772</v>
      </c>
      <c r="R23" s="9">
        <f t="shared" si="2"/>
        <v>6.4814814814806443E-4</v>
      </c>
      <c r="S23">
        <v>40</v>
      </c>
      <c r="T23" s="2">
        <v>0.65280092592592587</v>
      </c>
      <c r="U23" s="2">
        <f t="shared" si="3"/>
        <v>1.8981481481481488E-3</v>
      </c>
      <c r="V23">
        <v>37</v>
      </c>
      <c r="W23" s="2">
        <v>0.65468749999999998</v>
      </c>
      <c r="X23" s="2">
        <f t="shared" si="4"/>
        <v>1.8865740740741099E-3</v>
      </c>
      <c r="Y23">
        <v>53</v>
      </c>
      <c r="Z23" s="2">
        <v>0.65690972222222221</v>
      </c>
      <c r="AA23" s="2">
        <f t="shared" si="5"/>
        <v>2.2222222222222365E-3</v>
      </c>
      <c r="AB23">
        <v>57</v>
      </c>
      <c r="AC23" s="2">
        <v>0.65745370370370371</v>
      </c>
      <c r="AD23" s="2">
        <f t="shared" si="6"/>
        <v>5.439814814814925E-4</v>
      </c>
      <c r="AG23" s="2"/>
      <c r="AP23" s="2">
        <f>G23-AP1</f>
        <v>1.1863425925925819E-2</v>
      </c>
      <c r="AR23" s="13">
        <f>AP23+AP24+AS25+AP26</f>
        <v>6.268518518518508E-2</v>
      </c>
      <c r="AU23" s="16" t="s">
        <v>95</v>
      </c>
    </row>
    <row r="24" spans="1:47">
      <c r="A24">
        <v>47</v>
      </c>
      <c r="B24" s="1">
        <v>42001.67523148148</v>
      </c>
      <c r="C24">
        <v>259890</v>
      </c>
      <c r="D24" s="19"/>
      <c r="E24" s="4" t="s">
        <v>46</v>
      </c>
      <c r="F24" s="2">
        <v>0.15655092592592593</v>
      </c>
      <c r="G24" s="2">
        <v>0.17476851851851852</v>
      </c>
      <c r="H24" s="4">
        <v>39</v>
      </c>
      <c r="I24" s="9">
        <v>0.16021990740740741</v>
      </c>
      <c r="J24" s="4">
        <v>42</v>
      </c>
      <c r="K24" s="9">
        <v>0.16284722222222223</v>
      </c>
      <c r="L24" s="9">
        <f t="shared" si="0"/>
        <v>2.6273148148148184E-3</v>
      </c>
      <c r="M24" s="4">
        <v>49</v>
      </c>
      <c r="N24" s="9">
        <v>0.16430555555555557</v>
      </c>
      <c r="O24" s="9">
        <f t="shared" si="1"/>
        <v>1.4583333333333393E-3</v>
      </c>
      <c r="P24" s="4">
        <v>48</v>
      </c>
      <c r="Q24" s="9">
        <v>0.1653240740740741</v>
      </c>
      <c r="R24" s="9">
        <f t="shared" si="2"/>
        <v>1.0185185185185297E-3</v>
      </c>
      <c r="S24">
        <v>38</v>
      </c>
      <c r="T24" s="2">
        <v>0.16876157407407408</v>
      </c>
      <c r="U24" s="2">
        <f t="shared" si="3"/>
        <v>3.4374999999999822E-3</v>
      </c>
      <c r="V24">
        <v>37</v>
      </c>
      <c r="W24" s="2">
        <v>0.17081018518518518</v>
      </c>
      <c r="X24" s="2">
        <f t="shared" si="4"/>
        <v>2.0486111111110983E-3</v>
      </c>
      <c r="Y24">
        <v>47</v>
      </c>
      <c r="Z24" s="2">
        <v>0.17357638888888891</v>
      </c>
      <c r="AA24" s="2">
        <f t="shared" si="5"/>
        <v>2.766203703703729E-3</v>
      </c>
      <c r="AB24">
        <v>57</v>
      </c>
      <c r="AC24" s="2">
        <v>0.1744212962962963</v>
      </c>
      <c r="AD24" s="2">
        <f t="shared" si="6"/>
        <v>8.4490740740739145E-4</v>
      </c>
      <c r="AG24" s="2"/>
      <c r="AP24" s="2">
        <f>AS24-G23</f>
        <v>1.70717592592593E-2</v>
      </c>
      <c r="AS24" s="2">
        <v>0.67476851851851849</v>
      </c>
    </row>
    <row r="25" spans="1:47">
      <c r="A25">
        <v>87</v>
      </c>
      <c r="B25" s="1">
        <v>42001.697534722225</v>
      </c>
      <c r="C25">
        <v>9048082</v>
      </c>
      <c r="D25" s="19"/>
      <c r="E25" s="4" t="s">
        <v>45</v>
      </c>
      <c r="F25" s="2">
        <v>0.66115740740740747</v>
      </c>
      <c r="G25" s="2">
        <v>0.69634259259259268</v>
      </c>
      <c r="H25" s="4">
        <v>50</v>
      </c>
      <c r="I25" s="9">
        <v>0.67708333333333337</v>
      </c>
      <c r="J25" s="4">
        <v>58</v>
      </c>
      <c r="K25" s="9">
        <v>0.67868055555555562</v>
      </c>
      <c r="L25" s="9">
        <f t="shared" si="0"/>
        <v>1.5972222222222499E-3</v>
      </c>
      <c r="M25" s="4">
        <v>63</v>
      </c>
      <c r="N25" s="9">
        <v>0.6799074074074074</v>
      </c>
      <c r="O25" s="9">
        <f t="shared" si="1"/>
        <v>1.2268518518517846E-3</v>
      </c>
      <c r="P25" s="4">
        <v>60</v>
      </c>
      <c r="Q25" s="9">
        <v>0.68656249999999996</v>
      </c>
      <c r="R25" s="9">
        <f t="shared" si="2"/>
        <v>6.6550925925925597E-3</v>
      </c>
      <c r="S25">
        <v>54</v>
      </c>
      <c r="T25" s="2">
        <v>0.68716435185185187</v>
      </c>
      <c r="U25" s="2">
        <f t="shared" si="3"/>
        <v>6.0185185185190893E-4</v>
      </c>
      <c r="V25">
        <v>61</v>
      </c>
      <c r="W25" s="2">
        <v>0.68925925925925924</v>
      </c>
      <c r="X25" s="2">
        <f t="shared" si="4"/>
        <v>2.0949074074073648E-3</v>
      </c>
      <c r="Y25">
        <v>64</v>
      </c>
      <c r="Z25" s="2">
        <v>0.6900115740740741</v>
      </c>
      <c r="AA25" s="2">
        <f t="shared" si="5"/>
        <v>7.523148148148584E-4</v>
      </c>
      <c r="AB25">
        <v>43</v>
      </c>
      <c r="AC25" s="2">
        <v>0.69357638888888884</v>
      </c>
      <c r="AD25" s="2">
        <f t="shared" si="6"/>
        <v>3.5648148148147429E-3</v>
      </c>
      <c r="AE25">
        <v>51</v>
      </c>
      <c r="AF25" s="2">
        <v>0.69472222222222213</v>
      </c>
      <c r="AG25" s="2">
        <f t="shared" si="7"/>
        <v>1.1458333333332904E-3</v>
      </c>
      <c r="AH25">
        <v>57</v>
      </c>
      <c r="AI25" s="2">
        <v>0.69609953703703698</v>
      </c>
      <c r="AJ25" s="2"/>
      <c r="AP25" s="2">
        <f>G25-G24</f>
        <v>0.52157407407407419</v>
      </c>
      <c r="AS25" s="2">
        <v>8.6921296296296312E-3</v>
      </c>
    </row>
    <row r="26" spans="1:47">
      <c r="A26">
        <v>116</v>
      </c>
      <c r="B26" s="1">
        <v>42001.721805555557</v>
      </c>
      <c r="C26">
        <v>259890</v>
      </c>
      <c r="D26" s="19"/>
      <c r="E26" s="4" t="s">
        <v>46</v>
      </c>
      <c r="F26" s="2">
        <v>0.18000000000000002</v>
      </c>
      <c r="G26" s="2">
        <v>0.22140046296296298</v>
      </c>
      <c r="H26" s="4">
        <v>45</v>
      </c>
      <c r="I26" s="9">
        <v>0.19792824074074075</v>
      </c>
      <c r="J26" s="4">
        <v>58</v>
      </c>
      <c r="K26" s="9">
        <v>0.20192129629629629</v>
      </c>
      <c r="L26" s="9">
        <f t="shared" si="0"/>
        <v>3.9930555555555414E-3</v>
      </c>
      <c r="M26" s="4">
        <v>63</v>
      </c>
      <c r="N26" s="9">
        <v>0.20347222222222219</v>
      </c>
      <c r="O26" s="9">
        <f t="shared" si="1"/>
        <v>1.5509259259259001E-3</v>
      </c>
      <c r="P26" s="4">
        <v>59</v>
      </c>
      <c r="Q26" s="9">
        <v>0.2056712962962963</v>
      </c>
      <c r="R26" s="9">
        <f t="shared" si="2"/>
        <v>2.1990740740741033E-3</v>
      </c>
      <c r="S26">
        <v>55</v>
      </c>
      <c r="T26" s="2">
        <v>0.20773148148148146</v>
      </c>
      <c r="U26" s="2">
        <f t="shared" si="3"/>
        <v>2.0601851851851649E-3</v>
      </c>
      <c r="V26">
        <v>61</v>
      </c>
      <c r="W26" s="2">
        <v>0.21048611111111112</v>
      </c>
      <c r="X26" s="2">
        <f t="shared" si="4"/>
        <v>2.7546296296296624E-3</v>
      </c>
      <c r="Y26">
        <v>64</v>
      </c>
      <c r="Z26" s="2">
        <v>0.21150462962962965</v>
      </c>
      <c r="AA26" s="2">
        <f t="shared" si="5"/>
        <v>1.0185185185185297E-3</v>
      </c>
      <c r="AB26">
        <v>62</v>
      </c>
      <c r="AC26" s="2">
        <v>0.2127199074074074</v>
      </c>
      <c r="AD26" s="2">
        <f t="shared" si="6"/>
        <v>1.2152777777777457E-3</v>
      </c>
      <c r="AE26">
        <v>43</v>
      </c>
      <c r="AF26" s="2">
        <v>0.21664351851851851</v>
      </c>
      <c r="AG26" s="2">
        <f t="shared" si="7"/>
        <v>3.9236111111111138E-3</v>
      </c>
      <c r="AH26">
        <v>52</v>
      </c>
      <c r="AI26" s="2">
        <v>0.21865740740740738</v>
      </c>
      <c r="AJ26" s="2"/>
      <c r="AK26">
        <v>57</v>
      </c>
      <c r="AL26" s="2">
        <v>0.2209953703703704</v>
      </c>
      <c r="AP26" s="2">
        <f>AS26-G25</f>
        <v>2.5057870370370328E-2</v>
      </c>
      <c r="AS26" s="2">
        <v>0.72140046296296301</v>
      </c>
    </row>
    <row r="27" spans="1:47">
      <c r="E27" s="4"/>
      <c r="L27" s="9"/>
      <c r="O27" s="9"/>
      <c r="R27" s="9"/>
      <c r="U27" s="2"/>
      <c r="X27" s="2"/>
      <c r="AA27" s="2"/>
      <c r="AD27" s="2"/>
      <c r="AG27" s="2"/>
    </row>
    <row r="28" spans="1:47">
      <c r="A28">
        <v>29</v>
      </c>
      <c r="B28" s="1">
        <v>42001.663888888892</v>
      </c>
      <c r="C28">
        <v>407035</v>
      </c>
      <c r="D28" s="19" t="s">
        <v>100</v>
      </c>
      <c r="E28" s="4" t="s">
        <v>47</v>
      </c>
      <c r="F28" s="2">
        <v>0.14461805555555554</v>
      </c>
      <c r="G28" s="2">
        <v>0.1605324074074074</v>
      </c>
      <c r="H28" s="4">
        <v>39</v>
      </c>
      <c r="I28" s="9">
        <v>0.14755787037037038</v>
      </c>
      <c r="J28" s="4">
        <v>42</v>
      </c>
      <c r="K28" s="9">
        <v>0.1489236111111111</v>
      </c>
      <c r="L28" s="9">
        <f t="shared" si="0"/>
        <v>1.3657407407407229E-3</v>
      </c>
      <c r="M28" s="4">
        <v>49</v>
      </c>
      <c r="N28" s="9">
        <v>0.15028935185185185</v>
      </c>
      <c r="O28" s="9">
        <f t="shared" si="1"/>
        <v>1.3657407407407507E-3</v>
      </c>
      <c r="P28" s="4">
        <v>48</v>
      </c>
      <c r="Q28" s="9">
        <v>0.1509375</v>
      </c>
      <c r="R28" s="9">
        <f t="shared" si="2"/>
        <v>6.481481481481477E-4</v>
      </c>
      <c r="S28">
        <v>38</v>
      </c>
      <c r="T28" s="2">
        <v>0.15340277777777778</v>
      </c>
      <c r="U28" s="2">
        <f t="shared" si="3"/>
        <v>2.4652777777777746E-3</v>
      </c>
      <c r="V28">
        <v>37</v>
      </c>
      <c r="W28" s="2">
        <v>0.15525462962962963</v>
      </c>
      <c r="X28" s="2">
        <f t="shared" si="4"/>
        <v>1.8518518518518545E-3</v>
      </c>
      <c r="Y28">
        <v>47</v>
      </c>
      <c r="Z28" s="2">
        <v>0.15958333333333333</v>
      </c>
      <c r="AA28" s="2">
        <f t="shared" si="5"/>
        <v>4.3287037037036957E-3</v>
      </c>
      <c r="AB28">
        <v>57</v>
      </c>
      <c r="AC28" s="2">
        <v>0.16020833333333334</v>
      </c>
      <c r="AD28" s="2">
        <f t="shared" si="6"/>
        <v>6.2500000000001443E-4</v>
      </c>
      <c r="AG28" s="2"/>
      <c r="AP28" s="2">
        <f>G28-AQ1</f>
        <v>1.4699074074074059E-2</v>
      </c>
      <c r="AR28" s="14">
        <f>AP28+AP29+AP30+AP31</f>
        <v>7.5775462962962947E-2</v>
      </c>
      <c r="AU28" s="16" t="s">
        <v>100</v>
      </c>
    </row>
    <row r="29" spans="1:47">
      <c r="A29">
        <v>40</v>
      </c>
      <c r="B29" s="1">
        <v>42001.67291666667</v>
      </c>
      <c r="C29">
        <v>259860</v>
      </c>
      <c r="D29" s="19"/>
      <c r="E29" s="4" t="s">
        <v>48</v>
      </c>
      <c r="F29" s="2">
        <v>0.14546296296296296</v>
      </c>
      <c r="G29" s="2">
        <v>0.17307870370370371</v>
      </c>
      <c r="H29" s="4">
        <v>45</v>
      </c>
      <c r="I29" s="9">
        <v>0.1630787037037037</v>
      </c>
      <c r="J29" s="4">
        <v>42</v>
      </c>
      <c r="K29" s="9">
        <v>0.16521990740740741</v>
      </c>
      <c r="L29" s="9">
        <f t="shared" si="0"/>
        <v>2.1412037037037146E-3</v>
      </c>
      <c r="M29" s="4">
        <v>49</v>
      </c>
      <c r="N29" s="9">
        <v>0.16716435185185186</v>
      </c>
      <c r="O29" s="9">
        <f t="shared" si="1"/>
        <v>1.9444444444444431E-3</v>
      </c>
      <c r="P29" s="4">
        <v>48</v>
      </c>
      <c r="Q29" s="9">
        <v>0.16769675925925928</v>
      </c>
      <c r="R29" s="9">
        <f t="shared" si="2"/>
        <v>5.3240740740742587E-4</v>
      </c>
      <c r="S29">
        <v>40</v>
      </c>
      <c r="T29" s="2">
        <v>0.16928240740740741</v>
      </c>
      <c r="U29" s="2">
        <f t="shared" si="3"/>
        <v>1.5856481481481277E-3</v>
      </c>
      <c r="V29">
        <v>37</v>
      </c>
      <c r="W29" s="2">
        <v>0.1706134259259259</v>
      </c>
      <c r="X29" s="2">
        <f t="shared" si="4"/>
        <v>1.3310185185184953E-3</v>
      </c>
      <c r="Y29">
        <v>53</v>
      </c>
      <c r="Z29" s="2">
        <v>0.17247685185185183</v>
      </c>
      <c r="AA29" s="2">
        <f t="shared" si="5"/>
        <v>1.8634259259259212E-3</v>
      </c>
      <c r="AB29">
        <v>57</v>
      </c>
      <c r="AC29" s="2">
        <v>0.17282407407407407</v>
      </c>
      <c r="AD29" s="2">
        <f t="shared" si="6"/>
        <v>3.4722222222224874E-4</v>
      </c>
      <c r="AG29" s="2"/>
      <c r="AP29" s="2">
        <f>G29-G28</f>
        <v>1.2546296296296305E-2</v>
      </c>
    </row>
    <row r="30" spans="1:47">
      <c r="A30">
        <v>88</v>
      </c>
      <c r="B30" s="1">
        <v>42001.698136574072</v>
      </c>
      <c r="C30">
        <v>407035</v>
      </c>
      <c r="D30" s="19"/>
      <c r="E30" s="4" t="s">
        <v>47</v>
      </c>
      <c r="F30" s="2">
        <v>0.16560185185185186</v>
      </c>
      <c r="G30" s="2">
        <v>0.19734953703703703</v>
      </c>
      <c r="H30" s="4">
        <v>45</v>
      </c>
      <c r="I30" s="9">
        <v>0.17510416666666664</v>
      </c>
      <c r="J30" s="4">
        <v>58</v>
      </c>
      <c r="K30" s="9">
        <v>0.17695601851851853</v>
      </c>
      <c r="L30" s="9">
        <f t="shared" si="0"/>
        <v>1.8518518518518823E-3</v>
      </c>
      <c r="M30" s="4">
        <v>63</v>
      </c>
      <c r="N30" s="9">
        <v>0.17858796296296298</v>
      </c>
      <c r="O30" s="9">
        <f t="shared" si="1"/>
        <v>1.6319444444444497E-3</v>
      </c>
      <c r="P30" s="4">
        <v>59</v>
      </c>
      <c r="Q30" s="9">
        <v>0.18283564814814815</v>
      </c>
      <c r="R30" s="9">
        <f t="shared" si="2"/>
        <v>4.2476851851851738E-3</v>
      </c>
      <c r="S30">
        <v>55</v>
      </c>
      <c r="T30" s="2">
        <v>0.1846875</v>
      </c>
      <c r="U30" s="2">
        <f t="shared" si="3"/>
        <v>1.8518518518518545E-3</v>
      </c>
      <c r="V30">
        <v>61</v>
      </c>
      <c r="W30" s="2">
        <v>0.18719907407407407</v>
      </c>
      <c r="X30" s="2">
        <f t="shared" si="4"/>
        <v>2.5115740740740689E-3</v>
      </c>
      <c r="Y30">
        <v>64</v>
      </c>
      <c r="Z30" s="2">
        <v>0.18806712962962965</v>
      </c>
      <c r="AA30" s="2">
        <f t="shared" si="5"/>
        <v>8.6805555555558023E-4</v>
      </c>
      <c r="AB30">
        <v>62</v>
      </c>
      <c r="AC30" s="2">
        <v>0.18923611111111113</v>
      </c>
      <c r="AD30" s="2">
        <f t="shared" si="6"/>
        <v>1.1689814814814792E-3</v>
      </c>
      <c r="AE30">
        <v>43</v>
      </c>
      <c r="AF30" s="2">
        <v>0.19407407407407407</v>
      </c>
      <c r="AG30" s="2">
        <f t="shared" si="7"/>
        <v>4.8379629629629328E-3</v>
      </c>
      <c r="AH30">
        <v>52</v>
      </c>
      <c r="AI30" s="2">
        <v>0.19620370370370369</v>
      </c>
      <c r="AJ30" s="2"/>
      <c r="AK30">
        <v>57</v>
      </c>
      <c r="AL30" s="2">
        <v>0.1970601851851852</v>
      </c>
      <c r="AP30" s="2">
        <f t="shared" ref="AP30:AP31" si="9">G30-G29</f>
        <v>2.4270833333333325E-2</v>
      </c>
    </row>
    <row r="31" spans="1:47">
      <c r="A31">
        <v>117</v>
      </c>
      <c r="B31" s="1">
        <v>42001.722025462965</v>
      </c>
      <c r="C31">
        <v>259860</v>
      </c>
      <c r="D31" s="19"/>
      <c r="E31" s="4" t="s">
        <v>48</v>
      </c>
      <c r="F31" s="2">
        <v>0.17994212962962963</v>
      </c>
      <c r="G31" s="2">
        <v>0.22160879629629629</v>
      </c>
      <c r="H31" s="4">
        <v>50</v>
      </c>
      <c r="I31" s="9">
        <v>0.20026620370370371</v>
      </c>
      <c r="J31" s="4">
        <v>58</v>
      </c>
      <c r="K31" s="9">
        <v>0.20188657407407407</v>
      </c>
      <c r="L31" s="9">
        <f t="shared" si="0"/>
        <v>1.6203703703703554E-3</v>
      </c>
      <c r="M31" s="4">
        <v>63</v>
      </c>
      <c r="N31" s="9">
        <v>0.20331018518518518</v>
      </c>
      <c r="O31" s="9">
        <f t="shared" si="1"/>
        <v>1.4236111111111116E-3</v>
      </c>
      <c r="P31" s="4">
        <v>59</v>
      </c>
      <c r="Q31" s="9">
        <v>0.20538194444444446</v>
      </c>
      <c r="R31" s="9">
        <f t="shared" si="2"/>
        <v>2.0717592592592871E-3</v>
      </c>
      <c r="S31">
        <v>60</v>
      </c>
      <c r="T31" s="2">
        <v>0.20981481481481482</v>
      </c>
      <c r="U31" s="2">
        <f t="shared" si="3"/>
        <v>4.4328703703703509E-3</v>
      </c>
      <c r="V31">
        <v>54</v>
      </c>
      <c r="W31" s="2">
        <v>0.21082175925925925</v>
      </c>
      <c r="X31" s="2">
        <f t="shared" si="4"/>
        <v>1.0069444444444353E-3</v>
      </c>
      <c r="Y31">
        <v>61</v>
      </c>
      <c r="Z31" s="2">
        <v>0.21249999999999999</v>
      </c>
      <c r="AA31" s="2">
        <f t="shared" si="5"/>
        <v>1.678240740740744E-3</v>
      </c>
      <c r="AB31">
        <v>64</v>
      </c>
      <c r="AC31" s="2">
        <v>0.21376157407407406</v>
      </c>
      <c r="AD31" s="2">
        <f t="shared" si="6"/>
        <v>1.2615740740740677E-3</v>
      </c>
      <c r="AE31">
        <v>62</v>
      </c>
      <c r="AF31" s="2">
        <v>0.21456018518518519</v>
      </c>
      <c r="AG31" s="2">
        <f t="shared" si="7"/>
        <v>7.9861111111112493E-4</v>
      </c>
      <c r="AH31">
        <v>43</v>
      </c>
      <c r="AI31" s="2">
        <v>0.21851851851851853</v>
      </c>
      <c r="AJ31" s="2"/>
      <c r="AK31">
        <v>51</v>
      </c>
      <c r="AL31" s="2">
        <v>0.21967592592592591</v>
      </c>
      <c r="AM31">
        <v>57</v>
      </c>
      <c r="AN31" s="2">
        <v>0.22127314814814814</v>
      </c>
      <c r="AP31" s="2">
        <f t="shared" si="9"/>
        <v>2.4259259259259258E-2</v>
      </c>
    </row>
    <row r="32" spans="1:47">
      <c r="E32" s="4"/>
      <c r="L32" s="9"/>
      <c r="O32" s="9"/>
      <c r="R32" s="9"/>
      <c r="U32" s="2"/>
      <c r="X32" s="2"/>
      <c r="AA32" s="2"/>
      <c r="AD32" s="2"/>
      <c r="AG32" s="2"/>
    </row>
    <row r="33" spans="1:47">
      <c r="A33">
        <v>8</v>
      </c>
      <c r="B33" s="1">
        <v>42001.658333333333</v>
      </c>
      <c r="C33">
        <v>1393034</v>
      </c>
      <c r="D33" s="19" t="s">
        <v>92</v>
      </c>
      <c r="E33" s="4" t="s">
        <v>78</v>
      </c>
      <c r="F33" s="2">
        <v>0.64500000000000002</v>
      </c>
      <c r="G33" s="2">
        <v>0.65341435185185182</v>
      </c>
      <c r="H33" s="4">
        <v>46</v>
      </c>
      <c r="I33" s="9">
        <v>0.64701388888888889</v>
      </c>
      <c r="J33" s="4">
        <v>42</v>
      </c>
      <c r="K33" s="9">
        <v>0.64773148148148152</v>
      </c>
      <c r="L33" s="9">
        <f t="shared" si="0"/>
        <v>7.1759259259263075E-4</v>
      </c>
      <c r="M33" s="4">
        <v>49</v>
      </c>
      <c r="N33" s="9">
        <v>0.64844907407407404</v>
      </c>
      <c r="O33" s="9">
        <f t="shared" si="1"/>
        <v>7.1759259259251973E-4</v>
      </c>
      <c r="P33" s="4">
        <v>48</v>
      </c>
      <c r="Q33" s="9">
        <v>0.64879629629629632</v>
      </c>
      <c r="R33" s="9">
        <f t="shared" si="2"/>
        <v>3.472222222222765E-4</v>
      </c>
      <c r="S33">
        <v>38</v>
      </c>
      <c r="T33" s="2">
        <v>0.65061342592592586</v>
      </c>
      <c r="U33" s="2">
        <f t="shared" si="3"/>
        <v>1.8171296296295436E-3</v>
      </c>
      <c r="V33">
        <v>37</v>
      </c>
      <c r="W33" s="2">
        <v>0.65123842592592596</v>
      </c>
      <c r="X33" s="2">
        <f t="shared" si="4"/>
        <v>6.250000000000977E-4</v>
      </c>
      <c r="Y33">
        <v>47</v>
      </c>
      <c r="Z33" s="2">
        <v>0.6522916666666666</v>
      </c>
      <c r="AA33" s="2">
        <f t="shared" si="5"/>
        <v>1.0532407407406463E-3</v>
      </c>
      <c r="AB33">
        <v>53</v>
      </c>
      <c r="AC33" s="2">
        <v>0.6526157407407408</v>
      </c>
      <c r="AD33" s="2">
        <f t="shared" si="6"/>
        <v>3.2407407407419875E-4</v>
      </c>
      <c r="AE33">
        <v>57</v>
      </c>
      <c r="AF33" s="2">
        <v>0.65322916666666664</v>
      </c>
      <c r="AG33" s="2">
        <f t="shared" si="7"/>
        <v>6.1342592592583678E-4</v>
      </c>
      <c r="AP33" s="2">
        <f>G33-AP1</f>
        <v>7.5810185185184453E-3</v>
      </c>
      <c r="AR33" s="14">
        <f>AP33+AP34+AP35+AP36</f>
        <v>5.4317129629629535E-2</v>
      </c>
      <c r="AU33" s="16" t="s">
        <v>92</v>
      </c>
    </row>
    <row r="34" spans="1:47">
      <c r="A34">
        <v>31</v>
      </c>
      <c r="B34" s="1">
        <v>42001.668749999997</v>
      </c>
      <c r="C34">
        <v>1440066</v>
      </c>
      <c r="D34" s="19"/>
      <c r="E34" s="4" t="s">
        <v>79</v>
      </c>
      <c r="F34" s="2">
        <v>0.65202546296296293</v>
      </c>
      <c r="G34" s="2">
        <v>0.66810185185185178</v>
      </c>
      <c r="H34" s="4">
        <v>39</v>
      </c>
      <c r="I34" s="9">
        <v>0.66127314814814808</v>
      </c>
      <c r="J34" s="4">
        <v>42</v>
      </c>
      <c r="K34" s="9">
        <v>0.66267361111111112</v>
      </c>
      <c r="L34" s="9">
        <f t="shared" si="0"/>
        <v>1.4004629629630339E-3</v>
      </c>
      <c r="M34" s="4">
        <v>49</v>
      </c>
      <c r="N34" s="9">
        <v>0.66369212962962965</v>
      </c>
      <c r="O34" s="9">
        <f t="shared" si="1"/>
        <v>1.0185185185185297E-3</v>
      </c>
      <c r="P34" s="4">
        <v>48</v>
      </c>
      <c r="Q34" s="9">
        <v>0.66405092592592596</v>
      </c>
      <c r="R34" s="9">
        <f t="shared" si="2"/>
        <v>3.5879629629631538E-4</v>
      </c>
      <c r="S34">
        <v>40</v>
      </c>
      <c r="T34" s="2">
        <v>0.66516203703703702</v>
      </c>
      <c r="U34" s="2">
        <f t="shared" si="3"/>
        <v>1.1111111111110628E-3</v>
      </c>
      <c r="V34">
        <v>37</v>
      </c>
      <c r="W34" s="2">
        <v>0.66614583333333333</v>
      </c>
      <c r="X34" s="2">
        <f t="shared" si="4"/>
        <v>9.8379629629630205E-4</v>
      </c>
      <c r="Y34">
        <v>47</v>
      </c>
      <c r="Z34" s="2">
        <v>0.66736111111111107</v>
      </c>
      <c r="AA34" s="2">
        <f t="shared" si="5"/>
        <v>1.2152777777777457E-3</v>
      </c>
      <c r="AB34">
        <v>57</v>
      </c>
      <c r="AC34" s="2">
        <v>0.6678587962962963</v>
      </c>
      <c r="AD34" s="2">
        <f t="shared" si="6"/>
        <v>4.9768518518522598E-4</v>
      </c>
      <c r="AG34" s="2"/>
      <c r="AP34" s="2">
        <f>G34-G33</f>
        <v>1.4687499999999964E-2</v>
      </c>
    </row>
    <row r="35" spans="1:47">
      <c r="A35">
        <v>56</v>
      </c>
      <c r="B35" s="1">
        <v>42001.684467592589</v>
      </c>
      <c r="C35">
        <v>1393034</v>
      </c>
      <c r="D35" s="19"/>
      <c r="E35" s="4" t="s">
        <v>78</v>
      </c>
      <c r="F35" s="2">
        <v>0.66263888888888889</v>
      </c>
      <c r="G35" s="2">
        <v>0.6806712962962963</v>
      </c>
      <c r="H35" s="4">
        <v>50</v>
      </c>
      <c r="I35" s="9">
        <v>0.66928240740740741</v>
      </c>
      <c r="J35" s="4">
        <v>58</v>
      </c>
      <c r="K35" s="9">
        <v>0.67011574074074076</v>
      </c>
      <c r="L35" s="9">
        <f t="shared" si="0"/>
        <v>8.3333333333335258E-4</v>
      </c>
      <c r="M35" s="4">
        <v>63</v>
      </c>
      <c r="N35" s="9">
        <v>0.67107638888888888</v>
      </c>
      <c r="O35" s="9">
        <f t="shared" si="1"/>
        <v>9.6064814814811328E-4</v>
      </c>
      <c r="P35" s="4">
        <v>59</v>
      </c>
      <c r="Q35" s="9">
        <v>0.67244212962962957</v>
      </c>
      <c r="R35" s="9">
        <f t="shared" si="2"/>
        <v>1.3657407407406952E-3</v>
      </c>
      <c r="S35">
        <v>55</v>
      </c>
      <c r="T35" s="2">
        <v>0.67295138888888895</v>
      </c>
      <c r="U35" s="2">
        <f t="shared" si="3"/>
        <v>5.0925925925937587E-4</v>
      </c>
      <c r="V35">
        <v>61</v>
      </c>
      <c r="W35" s="2">
        <v>0.6769560185185185</v>
      </c>
      <c r="X35" s="2">
        <f t="shared" si="4"/>
        <v>4.0046296296295525E-3</v>
      </c>
      <c r="Y35">
        <v>64</v>
      </c>
      <c r="Z35" s="2">
        <v>0.67729166666666663</v>
      </c>
      <c r="AA35" s="2">
        <f t="shared" si="5"/>
        <v>3.356481481481266E-4</v>
      </c>
      <c r="AB35">
        <v>62</v>
      </c>
      <c r="AC35" s="2">
        <v>0.67765046296296294</v>
      </c>
      <c r="AD35" s="2">
        <f t="shared" si="6"/>
        <v>3.5879629629631538E-4</v>
      </c>
      <c r="AE35">
        <v>43</v>
      </c>
      <c r="AF35" s="2">
        <v>0.67906250000000001</v>
      </c>
      <c r="AG35" s="2">
        <f t="shared" si="7"/>
        <v>1.4120370370370727E-3</v>
      </c>
      <c r="AH35">
        <v>51</v>
      </c>
      <c r="AI35" s="2">
        <v>0.67959490740740736</v>
      </c>
      <c r="AJ35" s="2"/>
      <c r="AK35">
        <v>57</v>
      </c>
      <c r="AL35" s="2">
        <v>0.68046296296296294</v>
      </c>
      <c r="AP35" s="2">
        <f t="shared" ref="AP35:AP36" si="10">G35-G34</f>
        <v>1.2569444444444522E-2</v>
      </c>
    </row>
    <row r="36" spans="1:47">
      <c r="A36">
        <v>95</v>
      </c>
      <c r="B36" s="1">
        <v>42001.70385416667</v>
      </c>
      <c r="C36">
        <v>1393034</v>
      </c>
      <c r="D36" s="19"/>
      <c r="E36" s="4" t="s">
        <v>78</v>
      </c>
      <c r="F36" s="2">
        <v>0.68660879629629623</v>
      </c>
      <c r="G36" s="2">
        <v>0.70015046296296291</v>
      </c>
      <c r="H36" s="4">
        <v>36</v>
      </c>
      <c r="I36" s="9">
        <v>0.69346064814814812</v>
      </c>
      <c r="J36" s="4">
        <v>32</v>
      </c>
      <c r="K36" s="9">
        <v>0.69440972222222219</v>
      </c>
      <c r="L36" s="9">
        <f t="shared" si="0"/>
        <v>9.490740740740744E-4</v>
      </c>
      <c r="M36" s="4">
        <v>34</v>
      </c>
      <c r="N36" s="9">
        <v>0.6947916666666667</v>
      </c>
      <c r="O36" s="9">
        <f t="shared" si="1"/>
        <v>3.8194444444450415E-4</v>
      </c>
      <c r="P36" s="4">
        <v>35</v>
      </c>
      <c r="Q36" s="9">
        <v>0.69525462962962958</v>
      </c>
      <c r="R36" s="9">
        <f t="shared" si="2"/>
        <v>4.629629629628873E-4</v>
      </c>
      <c r="S36">
        <v>33</v>
      </c>
      <c r="T36" s="2">
        <v>0.69596064814814806</v>
      </c>
      <c r="U36" s="2">
        <f t="shared" si="3"/>
        <v>7.0601851851848085E-4</v>
      </c>
      <c r="V36">
        <v>44</v>
      </c>
      <c r="W36" s="2">
        <v>0.69846064814814823</v>
      </c>
      <c r="X36" s="2">
        <f t="shared" si="4"/>
        <v>2.5000000000001688E-3</v>
      </c>
      <c r="Y36">
        <v>56</v>
      </c>
      <c r="Z36" s="2">
        <v>0.69925925925925936</v>
      </c>
      <c r="AA36" s="2">
        <f t="shared" si="5"/>
        <v>7.9861111111112493E-4</v>
      </c>
      <c r="AB36">
        <v>57</v>
      </c>
      <c r="AC36" s="2">
        <v>0.69994212962962965</v>
      </c>
      <c r="AD36" s="2">
        <f t="shared" si="6"/>
        <v>6.8287037037029208E-4</v>
      </c>
      <c r="AG36" s="2"/>
      <c r="AP36" s="2">
        <f t="shared" si="10"/>
        <v>1.9479166666666603E-2</v>
      </c>
    </row>
    <row r="37" spans="1:47">
      <c r="E37" s="4"/>
      <c r="L37" s="9"/>
      <c r="O37" s="9"/>
      <c r="R37" s="9"/>
      <c r="U37" s="2"/>
      <c r="X37" s="2"/>
      <c r="AA37" s="2"/>
      <c r="AD37" s="2"/>
      <c r="AG37" s="2"/>
    </row>
    <row r="38" spans="1:47">
      <c r="A38">
        <v>18</v>
      </c>
      <c r="B38" s="1">
        <v>42001.65902777778</v>
      </c>
      <c r="C38">
        <v>2032985</v>
      </c>
      <c r="D38" s="19" t="s">
        <v>98</v>
      </c>
      <c r="E38" s="4" t="s">
        <v>49</v>
      </c>
      <c r="F38" s="2">
        <v>0.64427083333333335</v>
      </c>
      <c r="G38" s="2">
        <v>0.65907407407407403</v>
      </c>
      <c r="H38" s="4">
        <v>46</v>
      </c>
      <c r="I38" s="9">
        <v>0.64730324074074075</v>
      </c>
      <c r="J38" s="4">
        <v>42</v>
      </c>
      <c r="K38" s="9">
        <v>0.64832175925925928</v>
      </c>
      <c r="L38" s="9">
        <f t="shared" si="0"/>
        <v>1.0185185185185297E-3</v>
      </c>
      <c r="M38" s="4">
        <v>49</v>
      </c>
      <c r="N38" s="9">
        <v>0.64978009259259262</v>
      </c>
      <c r="O38" s="9">
        <f t="shared" si="1"/>
        <v>1.4583333333333393E-3</v>
      </c>
      <c r="P38" s="4">
        <v>48</v>
      </c>
      <c r="Q38" s="9">
        <v>0.6502430555555555</v>
      </c>
      <c r="R38" s="9">
        <f t="shared" si="2"/>
        <v>4.629629629628873E-4</v>
      </c>
      <c r="S38">
        <v>40</v>
      </c>
      <c r="T38" s="2">
        <v>0.65188657407407413</v>
      </c>
      <c r="U38" s="2">
        <f t="shared" si="3"/>
        <v>1.6435185185186274E-3</v>
      </c>
      <c r="V38">
        <v>38</v>
      </c>
      <c r="W38" s="2">
        <v>0.65273148148148141</v>
      </c>
      <c r="X38" s="2">
        <f t="shared" si="4"/>
        <v>8.4490740740728043E-4</v>
      </c>
      <c r="Y38">
        <v>37</v>
      </c>
      <c r="Z38" s="2">
        <v>0.65355324074074073</v>
      </c>
      <c r="AA38" s="2">
        <f t="shared" si="5"/>
        <v>8.217592592593137E-4</v>
      </c>
      <c r="AB38">
        <v>47</v>
      </c>
      <c r="AC38" s="2">
        <v>0.6583796296296297</v>
      </c>
      <c r="AD38" s="2">
        <f t="shared" si="6"/>
        <v>4.8263888888889772E-3</v>
      </c>
      <c r="AE38">
        <v>57</v>
      </c>
      <c r="AF38" s="2">
        <v>0.65884259259259259</v>
      </c>
      <c r="AG38" s="2">
        <f t="shared" si="7"/>
        <v>4.629629629628873E-4</v>
      </c>
      <c r="AP38" s="2">
        <f>G38-AP1</f>
        <v>1.3240740740740664E-2</v>
      </c>
      <c r="AR38" s="14">
        <f>AP38+AP39+AP40+AP41</f>
        <v>6.8842592592592511E-2</v>
      </c>
      <c r="AU38" s="16" t="s">
        <v>98</v>
      </c>
    </row>
    <row r="39" spans="1:47">
      <c r="A39">
        <v>41</v>
      </c>
      <c r="B39" s="1">
        <v>42001.673611111109</v>
      </c>
      <c r="C39">
        <v>1600297</v>
      </c>
      <c r="D39" s="19"/>
      <c r="E39" s="4" t="s">
        <v>50</v>
      </c>
      <c r="F39" s="2">
        <v>0.65542824074074069</v>
      </c>
      <c r="G39" s="2">
        <v>0.67332175925925919</v>
      </c>
      <c r="H39" s="4">
        <v>39</v>
      </c>
      <c r="I39" s="9">
        <v>0.66438657407407409</v>
      </c>
      <c r="J39" s="4">
        <v>42</v>
      </c>
      <c r="K39" s="9">
        <v>0.66590277777777784</v>
      </c>
      <c r="L39" s="9">
        <f t="shared" si="0"/>
        <v>1.5162037037037557E-3</v>
      </c>
      <c r="M39" s="4">
        <v>49</v>
      </c>
      <c r="N39" s="9">
        <v>0.66721064814814823</v>
      </c>
      <c r="O39" s="9">
        <f t="shared" si="1"/>
        <v>1.3078703703703898E-3</v>
      </c>
      <c r="P39" s="4">
        <v>48</v>
      </c>
      <c r="Q39" s="9">
        <v>0.66773148148148154</v>
      </c>
      <c r="R39" s="9">
        <f t="shared" si="2"/>
        <v>5.2083333333330373E-4</v>
      </c>
      <c r="S39">
        <v>40</v>
      </c>
      <c r="T39" s="2">
        <v>0.66932870370370379</v>
      </c>
      <c r="U39" s="2">
        <f t="shared" si="3"/>
        <v>1.5972222222222499E-3</v>
      </c>
      <c r="V39">
        <v>37</v>
      </c>
      <c r="W39" s="2">
        <v>0.67065972222222225</v>
      </c>
      <c r="X39" s="2">
        <f t="shared" si="4"/>
        <v>1.3310185185184675E-3</v>
      </c>
      <c r="Y39">
        <v>53</v>
      </c>
      <c r="Z39" s="2">
        <v>0.67271990740740739</v>
      </c>
      <c r="AA39" s="2">
        <f t="shared" si="5"/>
        <v>2.0601851851851372E-3</v>
      </c>
      <c r="AB39">
        <v>57</v>
      </c>
      <c r="AC39" s="2">
        <v>0.67309027777777775</v>
      </c>
      <c r="AD39" s="2">
        <f t="shared" si="6"/>
        <v>3.7037037037035425E-4</v>
      </c>
      <c r="AG39" s="2"/>
      <c r="AP39" s="2">
        <f>G39-G38</f>
        <v>1.4247685185185155E-2</v>
      </c>
    </row>
    <row r="40" spans="1:47">
      <c r="A40">
        <v>83</v>
      </c>
      <c r="B40" s="1">
        <v>42001.693611111114</v>
      </c>
      <c r="C40">
        <v>2032985</v>
      </c>
      <c r="D40" s="19"/>
      <c r="E40" s="4" t="s">
        <v>49</v>
      </c>
      <c r="F40" s="2">
        <v>0.66881944444444441</v>
      </c>
      <c r="G40" s="2">
        <v>0.69011574074074078</v>
      </c>
      <c r="H40" s="4">
        <v>50</v>
      </c>
      <c r="I40" s="9">
        <v>0.67495370370370367</v>
      </c>
      <c r="J40" s="4">
        <v>58</v>
      </c>
      <c r="K40" s="9">
        <v>0.67614583333333333</v>
      </c>
      <c r="L40" s="9">
        <f t="shared" si="0"/>
        <v>1.192129629629668E-3</v>
      </c>
      <c r="M40" s="4">
        <v>63</v>
      </c>
      <c r="N40" s="9">
        <v>0.67697916666666658</v>
      </c>
      <c r="O40" s="9">
        <f t="shared" si="1"/>
        <v>8.3333333333324155E-4</v>
      </c>
      <c r="P40" s="4">
        <v>59</v>
      </c>
      <c r="Q40" s="9">
        <v>0.67966435185185192</v>
      </c>
      <c r="R40" s="9">
        <f t="shared" si="2"/>
        <v>2.6851851851853459E-3</v>
      </c>
      <c r="S40">
        <v>55</v>
      </c>
      <c r="T40" s="2">
        <v>0.68057870370370377</v>
      </c>
      <c r="U40" s="2">
        <f t="shared" si="3"/>
        <v>9.1435185185184675E-4</v>
      </c>
      <c r="V40">
        <v>61</v>
      </c>
      <c r="W40" s="2">
        <v>0.68201388888888881</v>
      </c>
      <c r="X40" s="2">
        <f t="shared" si="4"/>
        <v>1.4351851851850395E-3</v>
      </c>
      <c r="Y40">
        <v>64</v>
      </c>
      <c r="Z40" s="2">
        <v>0.68247685185185192</v>
      </c>
      <c r="AA40" s="2">
        <f t="shared" si="5"/>
        <v>4.6296296296310935E-4</v>
      </c>
      <c r="AB40">
        <v>62</v>
      </c>
      <c r="AC40" s="2">
        <v>0.68364583333333329</v>
      </c>
      <c r="AD40" s="2">
        <f t="shared" si="6"/>
        <v>1.1689814814813682E-3</v>
      </c>
      <c r="AE40">
        <v>43</v>
      </c>
      <c r="AF40" s="2">
        <v>0.68630787037037033</v>
      </c>
      <c r="AG40" s="2">
        <f t="shared" si="7"/>
        <v>2.6620370370370461E-3</v>
      </c>
      <c r="AH40">
        <v>52</v>
      </c>
      <c r="AI40" s="2">
        <v>0.68928240740740743</v>
      </c>
      <c r="AJ40" s="2"/>
      <c r="AK40">
        <v>57</v>
      </c>
      <c r="AL40" s="2">
        <v>0.68991898148148145</v>
      </c>
      <c r="AP40" s="2">
        <f t="shared" ref="AP40:AP41" si="11">G40-G39</f>
        <v>1.679398148148159E-2</v>
      </c>
    </row>
    <row r="41" spans="1:47">
      <c r="A41">
        <v>110</v>
      </c>
      <c r="B41" s="1">
        <v>42001.714999999997</v>
      </c>
      <c r="C41">
        <v>1600297</v>
      </c>
      <c r="D41" s="19"/>
      <c r="E41" s="4" t="s">
        <v>50</v>
      </c>
      <c r="F41" s="2">
        <v>0.69002314814814814</v>
      </c>
      <c r="G41" s="2">
        <v>0.71467592592592588</v>
      </c>
      <c r="H41" s="4">
        <v>45</v>
      </c>
      <c r="I41" s="9">
        <v>0.69138888888888894</v>
      </c>
      <c r="J41" s="4">
        <v>58</v>
      </c>
      <c r="K41" s="9">
        <v>0.69927083333333329</v>
      </c>
      <c r="L41" s="9">
        <f t="shared" si="0"/>
        <v>7.8819444444443443E-3</v>
      </c>
      <c r="M41" s="4">
        <v>63</v>
      </c>
      <c r="N41" s="9">
        <v>0.70136574074074076</v>
      </c>
      <c r="O41" s="9">
        <f t="shared" si="1"/>
        <v>2.0949074074074758E-3</v>
      </c>
      <c r="P41" s="4">
        <v>60</v>
      </c>
      <c r="Q41" s="9">
        <v>0.70369212962962957</v>
      </c>
      <c r="R41" s="9">
        <f t="shared" si="2"/>
        <v>2.3263888888888085E-3</v>
      </c>
      <c r="S41">
        <v>54</v>
      </c>
      <c r="T41" s="2">
        <v>0.70476851851851852</v>
      </c>
      <c r="U41" s="2">
        <f t="shared" si="3"/>
        <v>1.0763888888889461E-3</v>
      </c>
      <c r="V41">
        <v>61</v>
      </c>
      <c r="W41" s="2">
        <v>0.70612268518518517</v>
      </c>
      <c r="X41" s="2">
        <f t="shared" si="4"/>
        <v>1.3541666666666563E-3</v>
      </c>
      <c r="Y41">
        <v>64</v>
      </c>
      <c r="Z41" s="2">
        <v>0.70680555555555558</v>
      </c>
      <c r="AA41" s="2">
        <f t="shared" si="5"/>
        <v>6.828703703704031E-4</v>
      </c>
      <c r="AB41">
        <v>62</v>
      </c>
      <c r="AC41" s="2">
        <v>0.70811342592592597</v>
      </c>
      <c r="AD41" s="2">
        <f t="shared" si="6"/>
        <v>1.3078703703703898E-3</v>
      </c>
      <c r="AE41">
        <v>43</v>
      </c>
      <c r="AF41" s="2">
        <v>0.71180555555555547</v>
      </c>
      <c r="AG41" s="2">
        <f t="shared" si="7"/>
        <v>3.6921296296295036E-3</v>
      </c>
      <c r="AH41">
        <v>51</v>
      </c>
      <c r="AI41" s="2">
        <v>0.71307870370370363</v>
      </c>
      <c r="AJ41" s="2"/>
      <c r="AK41">
        <v>57</v>
      </c>
      <c r="AL41" s="2">
        <v>0.71442129629629625</v>
      </c>
      <c r="AP41" s="2">
        <f t="shared" si="11"/>
        <v>2.4560185185185102E-2</v>
      </c>
    </row>
    <row r="42" spans="1:47">
      <c r="E42" s="4"/>
      <c r="L42" s="9"/>
      <c r="O42" s="9"/>
      <c r="R42" s="9"/>
      <c r="U42" s="2"/>
      <c r="X42" s="2"/>
      <c r="AA42" s="2"/>
      <c r="AD42" s="2"/>
      <c r="AG42" s="2"/>
    </row>
    <row r="43" spans="1:47">
      <c r="A43">
        <v>12</v>
      </c>
      <c r="B43" s="1">
        <v>42001.658333333333</v>
      </c>
      <c r="C43">
        <v>2043058</v>
      </c>
      <c r="D43" s="19" t="s">
        <v>97</v>
      </c>
      <c r="E43" s="4" t="s">
        <v>51</v>
      </c>
      <c r="F43" s="2">
        <v>0.64484953703703707</v>
      </c>
      <c r="G43" s="2">
        <v>0.65622685185185181</v>
      </c>
      <c r="H43" s="4">
        <v>39</v>
      </c>
      <c r="I43" s="9">
        <v>0.64738425925925924</v>
      </c>
      <c r="J43" s="4">
        <v>42</v>
      </c>
      <c r="K43" s="9">
        <v>0.64864583333333337</v>
      </c>
      <c r="L43" s="9">
        <f t="shared" si="0"/>
        <v>1.2615740740741233E-3</v>
      </c>
      <c r="M43" s="4">
        <v>49</v>
      </c>
      <c r="N43" s="9">
        <v>0.64960648148148148</v>
      </c>
      <c r="O43" s="9">
        <f t="shared" si="1"/>
        <v>9.6064814814811328E-4</v>
      </c>
      <c r="P43" s="4">
        <v>48</v>
      </c>
      <c r="Q43" s="9">
        <v>0.65015046296296297</v>
      </c>
      <c r="R43" s="9">
        <f t="shared" si="2"/>
        <v>5.439814814814925E-4</v>
      </c>
      <c r="S43">
        <v>40</v>
      </c>
      <c r="T43" s="2">
        <v>0.65189814814814817</v>
      </c>
      <c r="U43" s="2">
        <f t="shared" si="3"/>
        <v>1.7476851851851993E-3</v>
      </c>
      <c r="V43">
        <v>37</v>
      </c>
      <c r="W43" s="2">
        <v>0.6532175925925926</v>
      </c>
      <c r="X43" s="2">
        <f t="shared" si="4"/>
        <v>1.3194444444444287E-3</v>
      </c>
      <c r="Y43">
        <v>47</v>
      </c>
      <c r="Z43" s="2">
        <v>0.65538194444444442</v>
      </c>
      <c r="AA43" s="2">
        <f t="shared" si="5"/>
        <v>2.1643518518518201E-3</v>
      </c>
      <c r="AB43">
        <v>57</v>
      </c>
      <c r="AC43" s="2">
        <v>0.65597222222222229</v>
      </c>
      <c r="AD43" s="2">
        <f t="shared" si="6"/>
        <v>5.9027777777787005E-4</v>
      </c>
      <c r="AG43" s="2"/>
      <c r="AP43" s="2">
        <f>G43-AP1</f>
        <v>1.0393518518518441E-2</v>
      </c>
      <c r="AR43" s="14">
        <f>AP43+AP44+AP45+AP46</f>
        <v>6.3912037037036962E-2</v>
      </c>
      <c r="AU43" s="16" t="s">
        <v>97</v>
      </c>
    </row>
    <row r="44" spans="1:47">
      <c r="A44">
        <v>43</v>
      </c>
      <c r="B44" s="1">
        <v>42001.674305555556</v>
      </c>
      <c r="C44">
        <v>2043033</v>
      </c>
      <c r="D44" s="19"/>
      <c r="E44" s="4" t="s">
        <v>52</v>
      </c>
      <c r="F44" s="2">
        <v>0.65543981481481484</v>
      </c>
      <c r="G44" s="2">
        <v>0.67304398148148159</v>
      </c>
      <c r="H44" s="4">
        <v>46</v>
      </c>
      <c r="I44" s="9">
        <v>0.65964120370370372</v>
      </c>
      <c r="J44" s="4">
        <v>42</v>
      </c>
      <c r="K44" s="9">
        <v>0.66127314814814808</v>
      </c>
      <c r="L44" s="9">
        <f t="shared" si="0"/>
        <v>1.6319444444443665E-3</v>
      </c>
      <c r="M44" s="4">
        <v>49</v>
      </c>
      <c r="N44" s="9">
        <v>0.66401620370370373</v>
      </c>
      <c r="O44" s="9">
        <f t="shared" si="1"/>
        <v>2.7430555555556513E-3</v>
      </c>
      <c r="P44" s="4">
        <v>48</v>
      </c>
      <c r="Q44" s="9">
        <v>0.66446759259259258</v>
      </c>
      <c r="R44" s="9">
        <f t="shared" si="2"/>
        <v>4.5138888888884843E-4</v>
      </c>
      <c r="S44">
        <v>38</v>
      </c>
      <c r="T44" s="2">
        <v>0.66736111111111107</v>
      </c>
      <c r="U44" s="2">
        <f t="shared" si="3"/>
        <v>2.8935185185184897E-3</v>
      </c>
      <c r="V44">
        <v>37</v>
      </c>
      <c r="W44" s="2">
        <v>0.66875000000000007</v>
      </c>
      <c r="X44" s="2">
        <f t="shared" si="4"/>
        <v>1.388888888888995E-3</v>
      </c>
      <c r="Y44">
        <v>53</v>
      </c>
      <c r="Z44" s="2">
        <v>0.67241898148148149</v>
      </c>
      <c r="AA44" s="2">
        <f t="shared" si="5"/>
        <v>3.6689814814814259E-3</v>
      </c>
      <c r="AB44">
        <v>57</v>
      </c>
      <c r="AC44" s="2">
        <v>0.67280092592592589</v>
      </c>
      <c r="AD44" s="2">
        <f t="shared" si="6"/>
        <v>3.8194444444439313E-4</v>
      </c>
      <c r="AG44" s="2"/>
      <c r="AP44" s="2">
        <f>G44-G43</f>
        <v>1.6817129629629779E-2</v>
      </c>
    </row>
    <row r="45" spans="1:47">
      <c r="A45">
        <v>85</v>
      </c>
      <c r="B45" s="1">
        <v>42001.696168981478</v>
      </c>
      <c r="C45">
        <v>2043058</v>
      </c>
      <c r="D45" s="19"/>
      <c r="E45" s="4" t="s">
        <v>51</v>
      </c>
      <c r="F45" s="2">
        <v>0.66084490740740742</v>
      </c>
      <c r="G45" s="2">
        <v>0.69015046296296301</v>
      </c>
      <c r="H45" s="4">
        <v>45</v>
      </c>
      <c r="I45" s="9">
        <v>0.67410879629629628</v>
      </c>
      <c r="J45" s="4">
        <v>58</v>
      </c>
      <c r="K45" s="9">
        <v>0.67576388888888894</v>
      </c>
      <c r="L45" s="9">
        <f t="shared" si="0"/>
        <v>1.6550925925926663E-3</v>
      </c>
      <c r="M45" s="4">
        <v>63</v>
      </c>
      <c r="N45" s="9">
        <v>0.67684027777777789</v>
      </c>
      <c r="O45" s="9">
        <f t="shared" si="1"/>
        <v>1.0763888888889461E-3</v>
      </c>
      <c r="P45" s="4">
        <v>60</v>
      </c>
      <c r="Q45" s="9">
        <v>0.68078703703703702</v>
      </c>
      <c r="R45" s="9">
        <f t="shared" si="2"/>
        <v>3.9467592592591361E-3</v>
      </c>
      <c r="S45">
        <v>54</v>
      </c>
      <c r="T45" s="2">
        <v>0.68134259259259267</v>
      </c>
      <c r="U45" s="2">
        <f t="shared" si="3"/>
        <v>5.555555555556424E-4</v>
      </c>
      <c r="V45">
        <v>61</v>
      </c>
      <c r="W45" s="2">
        <v>0.68236111111111108</v>
      </c>
      <c r="X45" s="2">
        <f t="shared" si="4"/>
        <v>1.0185185185184187E-3</v>
      </c>
      <c r="Y45">
        <v>64</v>
      </c>
      <c r="Z45" s="2">
        <v>0.68293981481481481</v>
      </c>
      <c r="AA45" s="2">
        <f t="shared" si="5"/>
        <v>5.7870370370372015E-4</v>
      </c>
      <c r="AB45">
        <v>62</v>
      </c>
      <c r="AC45" s="2">
        <v>0.68363425925925936</v>
      </c>
      <c r="AD45" s="2">
        <f t="shared" si="6"/>
        <v>6.94444444444553E-4</v>
      </c>
      <c r="AE45">
        <v>43</v>
      </c>
      <c r="AF45" s="2">
        <v>0.68608796296296293</v>
      </c>
      <c r="AG45" s="2">
        <f t="shared" si="7"/>
        <v>2.4537037037035692E-3</v>
      </c>
      <c r="AH45">
        <v>52</v>
      </c>
      <c r="AI45" s="2">
        <v>0.68913194444444448</v>
      </c>
      <c r="AJ45" s="2"/>
      <c r="AK45">
        <v>57</v>
      </c>
      <c r="AL45" s="2">
        <v>0.6899305555555556</v>
      </c>
      <c r="AP45" s="2">
        <f t="shared" ref="AP45:AP46" si="12">G45-G44</f>
        <v>1.7106481481481417E-2</v>
      </c>
    </row>
    <row r="46" spans="1:47">
      <c r="A46">
        <v>105</v>
      </c>
      <c r="B46" s="1">
        <v>42001.710127314815</v>
      </c>
      <c r="C46">
        <v>2043033</v>
      </c>
      <c r="D46" s="19"/>
      <c r="E46" s="4" t="s">
        <v>52</v>
      </c>
      <c r="F46" s="2">
        <v>0.67601851851851846</v>
      </c>
      <c r="G46" s="2">
        <v>0.70974537037037033</v>
      </c>
      <c r="H46" s="4">
        <v>50</v>
      </c>
      <c r="I46" s="9">
        <v>0.69265046296296295</v>
      </c>
      <c r="J46" s="4">
        <v>58</v>
      </c>
      <c r="K46" s="9">
        <v>0.69429398148148147</v>
      </c>
      <c r="L46" s="9">
        <f t="shared" si="0"/>
        <v>1.6435185185185164E-3</v>
      </c>
      <c r="M46" s="4">
        <v>63</v>
      </c>
      <c r="N46" s="9">
        <v>0.69542824074074072</v>
      </c>
      <c r="O46" s="9">
        <f t="shared" si="1"/>
        <v>1.1342592592592515E-3</v>
      </c>
      <c r="P46" s="4">
        <v>59</v>
      </c>
      <c r="Q46" s="9">
        <v>0.6985069444444445</v>
      </c>
      <c r="R46" s="9">
        <f t="shared" si="2"/>
        <v>3.0787037037037779E-3</v>
      </c>
      <c r="S46">
        <v>55</v>
      </c>
      <c r="T46" s="2">
        <v>0.69949074074074069</v>
      </c>
      <c r="U46" s="2">
        <f t="shared" si="3"/>
        <v>9.8379629629619103E-4</v>
      </c>
      <c r="V46">
        <v>61</v>
      </c>
      <c r="W46" s="2">
        <v>0.70113425925925921</v>
      </c>
      <c r="X46" s="2">
        <f t="shared" si="4"/>
        <v>1.6435185185185164E-3</v>
      </c>
      <c r="Y46">
        <v>64</v>
      </c>
      <c r="Z46" s="2">
        <v>0.70189814814814822</v>
      </c>
      <c r="AA46" s="2">
        <f t="shared" si="5"/>
        <v>7.638888888890083E-4</v>
      </c>
      <c r="AB46">
        <v>62</v>
      </c>
      <c r="AC46" s="2">
        <v>0.7025231481481482</v>
      </c>
      <c r="AD46" s="2">
        <f t="shared" si="6"/>
        <v>6.2499999999998668E-4</v>
      </c>
      <c r="AE46">
        <v>43</v>
      </c>
      <c r="AF46" s="2">
        <v>0.70488425925925924</v>
      </c>
      <c r="AG46" s="2">
        <f t="shared" si="7"/>
        <v>2.3611111111110361E-3</v>
      </c>
      <c r="AH46">
        <v>51</v>
      </c>
      <c r="AI46" s="2">
        <v>0.70777777777777784</v>
      </c>
      <c r="AJ46" s="2"/>
      <c r="AK46">
        <v>57</v>
      </c>
      <c r="AL46" s="2">
        <v>0.70946759259259251</v>
      </c>
      <c r="AP46" s="2">
        <f t="shared" si="12"/>
        <v>1.9594907407407325E-2</v>
      </c>
    </row>
    <row r="47" spans="1:47">
      <c r="E47" s="4"/>
      <c r="L47" s="9"/>
      <c r="O47" s="9"/>
      <c r="R47" s="9"/>
      <c r="U47" s="2"/>
      <c r="X47" s="2"/>
      <c r="AA47" s="2"/>
      <c r="AD47" s="2"/>
      <c r="AG47" s="2"/>
    </row>
    <row r="48" spans="1:47">
      <c r="D48" s="17"/>
      <c r="L48" s="9"/>
      <c r="O48" s="9"/>
      <c r="R48" s="9"/>
      <c r="U48" s="2"/>
      <c r="X48" s="2"/>
      <c r="AA48" s="2"/>
      <c r="AD48" s="2"/>
      <c r="AG48" s="2"/>
      <c r="AU48"/>
    </row>
    <row r="49" spans="1:47">
      <c r="A49">
        <v>13</v>
      </c>
      <c r="B49" s="1">
        <v>42001.658333333333</v>
      </c>
      <c r="C49">
        <v>2043041</v>
      </c>
      <c r="D49" s="19" t="s">
        <v>94</v>
      </c>
      <c r="E49" s="4" t="s">
        <v>53</v>
      </c>
      <c r="F49" s="2">
        <v>0.64471064814814816</v>
      </c>
      <c r="G49" s="2">
        <v>0.65621527777777777</v>
      </c>
      <c r="H49" s="4">
        <v>46</v>
      </c>
      <c r="I49" s="9">
        <v>0.64724537037037033</v>
      </c>
      <c r="J49" s="4">
        <v>42</v>
      </c>
      <c r="K49" s="9">
        <v>0.64840277777777777</v>
      </c>
      <c r="L49" s="9">
        <f>K49-I49</f>
        <v>1.1574074074074403E-3</v>
      </c>
      <c r="M49" s="4">
        <v>49</v>
      </c>
      <c r="N49" s="9">
        <v>0.64949074074074076</v>
      </c>
      <c r="O49" s="9">
        <f t="shared" ref="O49:O57" si="13">N49-K49</f>
        <v>1.087962962962985E-3</v>
      </c>
      <c r="P49" s="4">
        <v>48</v>
      </c>
      <c r="Q49" s="9">
        <v>0.65001157407407406</v>
      </c>
      <c r="R49" s="9">
        <f t="shared" ref="R49:R57" si="14">Q49-N49</f>
        <v>5.2083333333330373E-4</v>
      </c>
      <c r="S49">
        <v>40</v>
      </c>
      <c r="T49" s="2">
        <v>0.65174768518518522</v>
      </c>
      <c r="U49" s="2">
        <f t="shared" ref="U49:U57" si="15">T49-Q49</f>
        <v>1.7361111111111605E-3</v>
      </c>
      <c r="V49">
        <v>37</v>
      </c>
      <c r="W49" s="2">
        <v>0.65318287037037037</v>
      </c>
      <c r="X49" s="2">
        <f t="shared" ref="X49:X57" si="16">W49-T49</f>
        <v>1.4351851851851505E-3</v>
      </c>
      <c r="Y49">
        <v>47</v>
      </c>
      <c r="Z49" s="2">
        <v>0.65530092592592593</v>
      </c>
      <c r="AA49" s="2">
        <f t="shared" ref="AA49:AA57" si="17">Z49-W49</f>
        <v>2.1180555555555536E-3</v>
      </c>
      <c r="AB49">
        <v>57</v>
      </c>
      <c r="AC49" s="2">
        <v>0.65599537037037037</v>
      </c>
      <c r="AD49" s="2">
        <f t="shared" ref="AD49:AD57" si="18">AC49-Z49</f>
        <v>6.9444444444444198E-4</v>
      </c>
      <c r="AG49" s="2"/>
      <c r="AP49" s="2">
        <f>G49-AQ49</f>
        <v>1.0381944444444402E-2</v>
      </c>
      <c r="AQ49" s="26">
        <v>0.64583333333333337</v>
      </c>
      <c r="AR49" s="14">
        <f>AP49+AP50+AP51+AP52</f>
        <v>6.2476851851851811E-2</v>
      </c>
      <c r="AU49" s="16" t="s">
        <v>94</v>
      </c>
    </row>
    <row r="50" spans="1:47" ht="19.5" customHeight="1">
      <c r="A50">
        <v>44</v>
      </c>
      <c r="B50" s="1">
        <v>42001.674305555556</v>
      </c>
      <c r="C50">
        <v>2043046</v>
      </c>
      <c r="D50" s="19"/>
      <c r="E50" s="4" t="s">
        <v>54</v>
      </c>
      <c r="F50" s="2">
        <v>0.64946759259259257</v>
      </c>
      <c r="G50" s="2">
        <v>0.67313657407407401</v>
      </c>
      <c r="H50" s="4">
        <v>39</v>
      </c>
      <c r="I50" s="9">
        <v>0.66427083333333337</v>
      </c>
      <c r="J50" s="4">
        <v>42</v>
      </c>
      <c r="K50" s="9">
        <v>0.66591435185185188</v>
      </c>
      <c r="L50" s="9">
        <f>K50-I50</f>
        <v>1.6435185185185164E-3</v>
      </c>
      <c r="M50" s="4">
        <v>49</v>
      </c>
      <c r="N50" s="9">
        <v>0.66708333333333336</v>
      </c>
      <c r="O50" s="9">
        <f t="shared" si="13"/>
        <v>1.1689814814814792E-3</v>
      </c>
      <c r="P50" s="4">
        <v>48</v>
      </c>
      <c r="Q50" s="9">
        <v>0.66759259259259263</v>
      </c>
      <c r="R50" s="9">
        <f t="shared" si="14"/>
        <v>5.0925925925926485E-4</v>
      </c>
      <c r="S50">
        <v>38</v>
      </c>
      <c r="T50" s="2">
        <v>0.66959490740740746</v>
      </c>
      <c r="U50" s="2">
        <f t="shared" si="15"/>
        <v>2.0023148148148318E-3</v>
      </c>
      <c r="V50">
        <v>37</v>
      </c>
      <c r="W50" s="2">
        <v>0.67054398148148142</v>
      </c>
      <c r="X50" s="2">
        <f t="shared" si="16"/>
        <v>9.4907407407396338E-4</v>
      </c>
      <c r="Y50">
        <v>47</v>
      </c>
      <c r="Z50" s="2">
        <v>0.67224537037037047</v>
      </c>
      <c r="AA50" s="2">
        <f t="shared" si="17"/>
        <v>1.7013888888890438E-3</v>
      </c>
      <c r="AB50">
        <v>53</v>
      </c>
      <c r="AC50" s="2">
        <v>0.67258101851851848</v>
      </c>
      <c r="AD50" s="2">
        <f t="shared" si="18"/>
        <v>3.3564814814801558E-4</v>
      </c>
      <c r="AE50">
        <v>57</v>
      </c>
      <c r="AF50" s="2">
        <v>0.67289351851851853</v>
      </c>
      <c r="AG50" s="2">
        <f t="shared" ref="AG50:AG52" si="19">AF50-AC50</f>
        <v>3.1250000000004885E-4</v>
      </c>
      <c r="AP50" s="2">
        <f>AF50-G49</f>
        <v>1.6678240740740757E-2</v>
      </c>
      <c r="AR50"/>
      <c r="AU50"/>
    </row>
    <row r="51" spans="1:47" ht="19.5" customHeight="1">
      <c r="A51">
        <v>86</v>
      </c>
      <c r="B51" s="1">
        <v>42001.696481481478</v>
      </c>
      <c r="C51">
        <v>2043041</v>
      </c>
      <c r="D51" s="19"/>
      <c r="E51" s="4" t="s">
        <v>53</v>
      </c>
      <c r="F51" s="2">
        <v>0.66105324074074068</v>
      </c>
      <c r="G51" s="2">
        <v>0.68998842592592602</v>
      </c>
      <c r="H51" s="4">
        <v>50</v>
      </c>
      <c r="I51" s="9">
        <v>0.67487268518518517</v>
      </c>
      <c r="J51" s="4">
        <v>58</v>
      </c>
      <c r="K51" s="9">
        <v>0.67653935185185177</v>
      </c>
      <c r="L51" s="9">
        <f>K51-I51</f>
        <v>1.6666666666665941E-3</v>
      </c>
      <c r="M51" s="4">
        <v>63</v>
      </c>
      <c r="N51" s="9">
        <v>0.67776620370370377</v>
      </c>
      <c r="O51" s="9">
        <f t="shared" si="13"/>
        <v>1.2268518518520066E-3</v>
      </c>
      <c r="P51" s="4">
        <v>60</v>
      </c>
      <c r="Q51" s="9">
        <v>0.68071759259259268</v>
      </c>
      <c r="R51" s="9">
        <f t="shared" si="14"/>
        <v>2.9513888888889062E-3</v>
      </c>
      <c r="S51">
        <v>54</v>
      </c>
      <c r="T51" s="2">
        <v>0.68136574074074074</v>
      </c>
      <c r="U51" s="2">
        <f t="shared" si="15"/>
        <v>6.4814814814806443E-4</v>
      </c>
      <c r="V51">
        <v>61</v>
      </c>
      <c r="W51" s="2">
        <v>0.68226851851851855</v>
      </c>
      <c r="X51" s="2">
        <f t="shared" si="16"/>
        <v>9.0277777777780788E-4</v>
      </c>
      <c r="Y51">
        <v>64</v>
      </c>
      <c r="Z51" s="2">
        <v>0.68278935185185186</v>
      </c>
      <c r="AA51" s="2">
        <f t="shared" si="17"/>
        <v>5.2083333333330373E-4</v>
      </c>
      <c r="AB51">
        <v>62</v>
      </c>
      <c r="AC51" s="2">
        <v>0.68359953703703702</v>
      </c>
      <c r="AD51" s="2">
        <f t="shared" si="18"/>
        <v>8.101851851851638E-4</v>
      </c>
      <c r="AE51">
        <v>43</v>
      </c>
      <c r="AF51" s="2">
        <v>0.68620370370370365</v>
      </c>
      <c r="AG51" s="2">
        <f t="shared" si="19"/>
        <v>2.6041666666666297E-3</v>
      </c>
      <c r="AH51">
        <v>52</v>
      </c>
      <c r="AI51" s="2">
        <v>0.68909722222222225</v>
      </c>
      <c r="AJ51" s="2"/>
      <c r="AK51">
        <v>57</v>
      </c>
      <c r="AL51" s="2">
        <v>0.68974537037037031</v>
      </c>
      <c r="AP51" s="2">
        <f>AL51-G50</f>
        <v>1.6608796296296302E-2</v>
      </c>
      <c r="AR51"/>
      <c r="AU51"/>
    </row>
    <row r="52" spans="1:47" ht="19.5" customHeight="1">
      <c r="A52">
        <v>107</v>
      </c>
      <c r="B52" s="1">
        <v>42001.713229166664</v>
      </c>
      <c r="C52">
        <v>2043046</v>
      </c>
      <c r="D52" s="19"/>
      <c r="E52" s="4" t="s">
        <v>54</v>
      </c>
      <c r="F52" s="2">
        <v>0.67598379629629635</v>
      </c>
      <c r="G52" s="2">
        <v>0.7099537037037037</v>
      </c>
      <c r="H52" s="4">
        <v>45</v>
      </c>
      <c r="I52" s="9">
        <v>0.69182870370370375</v>
      </c>
      <c r="J52" s="4">
        <v>58</v>
      </c>
      <c r="K52" s="9">
        <v>0.69428240740740732</v>
      </c>
      <c r="L52" s="9">
        <f>K52-I52</f>
        <v>2.4537037037035692E-3</v>
      </c>
      <c r="M52" s="4">
        <v>63</v>
      </c>
      <c r="N52" s="9">
        <v>0.69538194444444434</v>
      </c>
      <c r="O52" s="9">
        <f t="shared" si="13"/>
        <v>1.0995370370370239E-3</v>
      </c>
      <c r="P52" s="4">
        <v>60</v>
      </c>
      <c r="Q52" s="9">
        <v>0.69751157407407405</v>
      </c>
      <c r="R52" s="9">
        <f t="shared" si="14"/>
        <v>2.1296296296297035E-3</v>
      </c>
      <c r="S52">
        <v>55</v>
      </c>
      <c r="T52" s="2">
        <v>0.69877314814814817</v>
      </c>
      <c r="U52" s="2">
        <f t="shared" si="15"/>
        <v>1.2615740740741233E-3</v>
      </c>
      <c r="V52">
        <v>61</v>
      </c>
      <c r="W52" s="2">
        <v>0.70053240740740741</v>
      </c>
      <c r="X52" s="2">
        <f t="shared" si="16"/>
        <v>1.7592592592592382E-3</v>
      </c>
      <c r="Y52">
        <v>64</v>
      </c>
      <c r="Z52" s="2">
        <v>0.70114583333333336</v>
      </c>
      <c r="AA52" s="2">
        <f t="shared" si="17"/>
        <v>6.134259259259478E-4</v>
      </c>
      <c r="AB52">
        <v>62</v>
      </c>
      <c r="AC52" s="2">
        <v>0.70179398148148142</v>
      </c>
      <c r="AD52" s="2">
        <f t="shared" si="18"/>
        <v>6.4814814814806443E-4</v>
      </c>
      <c r="AE52">
        <v>43</v>
      </c>
      <c r="AF52" s="2">
        <v>0.70462962962962961</v>
      </c>
      <c r="AG52" s="2">
        <f t="shared" si="19"/>
        <v>2.8356481481481843E-3</v>
      </c>
      <c r="AH52">
        <v>51</v>
      </c>
      <c r="AI52" s="2">
        <v>0.70771990740740742</v>
      </c>
      <c r="AJ52" s="2"/>
      <c r="AK52">
        <v>53</v>
      </c>
      <c r="AL52" s="2">
        <v>0.70879629629629637</v>
      </c>
      <c r="AM52">
        <v>57</v>
      </c>
      <c r="AN52" s="2">
        <v>0.70968749999999992</v>
      </c>
      <c r="AP52" s="2">
        <f>AL52-G51</f>
        <v>1.880787037037035E-2</v>
      </c>
      <c r="AR52"/>
      <c r="AU52"/>
    </row>
    <row r="53" spans="1:47">
      <c r="E53" s="4"/>
      <c r="L53" s="9"/>
      <c r="O53" s="9"/>
      <c r="R53" s="9"/>
      <c r="U53" s="2"/>
      <c r="X53" s="2"/>
      <c r="AA53" s="2"/>
      <c r="AD53" s="2"/>
      <c r="AG53" s="2"/>
      <c r="AP53" s="9"/>
      <c r="AR53"/>
      <c r="AU53"/>
    </row>
    <row r="54" spans="1:47">
      <c r="A54">
        <v>9</v>
      </c>
      <c r="B54" s="1">
        <v>42001.658333333333</v>
      </c>
      <c r="C54">
        <v>2043061</v>
      </c>
      <c r="D54" s="19" t="s">
        <v>93</v>
      </c>
      <c r="E54" s="4" t="s">
        <v>55</v>
      </c>
      <c r="F54" s="2">
        <v>0.64493055555555556</v>
      </c>
      <c r="G54" s="2">
        <v>0.65409722222222222</v>
      </c>
      <c r="H54" s="4">
        <v>39</v>
      </c>
      <c r="I54" s="9">
        <v>0.64709490740740738</v>
      </c>
      <c r="J54" s="4">
        <v>42</v>
      </c>
      <c r="K54" s="9">
        <v>0.64807870370370368</v>
      </c>
      <c r="L54" s="9">
        <f>K54-I54</f>
        <v>9.8379629629630205E-4</v>
      </c>
      <c r="M54" s="4">
        <v>49</v>
      </c>
      <c r="N54" s="9">
        <v>0.64893518518518511</v>
      </c>
      <c r="O54" s="9">
        <f t="shared" si="13"/>
        <v>8.5648148148143033E-4</v>
      </c>
      <c r="P54" s="4">
        <v>48</v>
      </c>
      <c r="Q54" s="9">
        <v>0.64931712962962962</v>
      </c>
      <c r="R54" s="9">
        <f t="shared" si="14"/>
        <v>3.8194444444450415E-4</v>
      </c>
      <c r="S54">
        <v>38</v>
      </c>
      <c r="T54" s="2">
        <v>0.65084490740740741</v>
      </c>
      <c r="U54" s="2">
        <f t="shared" si="15"/>
        <v>1.5277777777777946E-3</v>
      </c>
      <c r="V54">
        <v>37</v>
      </c>
      <c r="W54" s="2">
        <v>0.65196759259259263</v>
      </c>
      <c r="X54" s="2">
        <f t="shared" si="16"/>
        <v>1.1226851851852127E-3</v>
      </c>
      <c r="Y54">
        <v>53</v>
      </c>
      <c r="Z54" s="2">
        <v>0.65361111111111114</v>
      </c>
      <c r="AA54" s="2">
        <f t="shared" si="17"/>
        <v>1.6435185185185164E-3</v>
      </c>
      <c r="AB54">
        <v>57</v>
      </c>
      <c r="AC54" s="2">
        <v>0.65387731481481481</v>
      </c>
      <c r="AD54" s="2">
        <f t="shared" si="18"/>
        <v>2.662037037036713E-4</v>
      </c>
      <c r="AG54" s="2"/>
      <c r="AP54" s="2">
        <f>G54-AQ49</f>
        <v>8.2638888888888484E-3</v>
      </c>
      <c r="AR54" s="14">
        <f>AP54+AP55+AP56+AP57</f>
        <v>5.526620370370372E-2</v>
      </c>
      <c r="AU54" s="16" t="s">
        <v>93</v>
      </c>
    </row>
    <row r="55" spans="1:47" ht="19.5" customHeight="1">
      <c r="A55">
        <v>50</v>
      </c>
      <c r="B55" s="1">
        <v>42001.68005787037</v>
      </c>
      <c r="C55">
        <v>2043063</v>
      </c>
      <c r="D55" s="19"/>
      <c r="E55" s="4" t="s">
        <v>56</v>
      </c>
      <c r="F55" s="2">
        <v>0.64560185185185182</v>
      </c>
      <c r="G55" s="2">
        <v>0.67042824074074081</v>
      </c>
      <c r="H55" s="4">
        <v>46</v>
      </c>
      <c r="I55" s="9">
        <v>0.65559027777777779</v>
      </c>
      <c r="J55" s="4">
        <v>42</v>
      </c>
      <c r="K55" s="9">
        <v>0.65811342592592592</v>
      </c>
      <c r="L55" s="9">
        <f>K55-I55</f>
        <v>2.5231481481481355E-3</v>
      </c>
      <c r="M55" s="4">
        <v>49</v>
      </c>
      <c r="N55" s="9">
        <v>0.66346064814814809</v>
      </c>
      <c r="O55" s="9">
        <f t="shared" si="13"/>
        <v>5.3472222222221699E-3</v>
      </c>
      <c r="P55" s="4">
        <v>48</v>
      </c>
      <c r="Q55" s="9">
        <v>0.66383101851851845</v>
      </c>
      <c r="R55" s="9">
        <f t="shared" si="14"/>
        <v>3.7037037037035425E-4</v>
      </c>
      <c r="S55">
        <v>40</v>
      </c>
      <c r="T55" s="2">
        <v>0.66695601851851849</v>
      </c>
      <c r="U55" s="2">
        <f t="shared" si="15"/>
        <v>3.1250000000000444E-3</v>
      </c>
      <c r="V55">
        <v>37</v>
      </c>
      <c r="W55" s="2">
        <v>0.66822916666666676</v>
      </c>
      <c r="X55" s="2">
        <f t="shared" si="16"/>
        <v>1.2731481481482732E-3</v>
      </c>
      <c r="Y55">
        <v>47</v>
      </c>
      <c r="Z55" s="2">
        <v>0.66982638888888879</v>
      </c>
      <c r="AA55" s="2">
        <f t="shared" si="17"/>
        <v>1.5972222222220278E-3</v>
      </c>
      <c r="AB55">
        <v>57</v>
      </c>
      <c r="AC55" s="2">
        <v>0.67024305555555552</v>
      </c>
      <c r="AD55" s="2">
        <f t="shared" si="18"/>
        <v>4.166666666667318E-4</v>
      </c>
      <c r="AG55" s="2"/>
      <c r="AP55" s="2">
        <f>G55-G54</f>
        <v>1.6331018518518592E-2</v>
      </c>
      <c r="AR55"/>
      <c r="AU55"/>
    </row>
    <row r="56" spans="1:47" ht="19.5" customHeight="1">
      <c r="A56">
        <v>70</v>
      </c>
      <c r="B56" s="1">
        <v>42001.687048611115</v>
      </c>
      <c r="C56">
        <v>2043061</v>
      </c>
      <c r="D56" s="19"/>
      <c r="E56" s="4" t="s">
        <v>55</v>
      </c>
      <c r="F56" s="2">
        <v>0.66592592592592592</v>
      </c>
      <c r="G56" s="2">
        <v>0.68674768518518514</v>
      </c>
      <c r="H56" s="4">
        <v>45</v>
      </c>
      <c r="I56" s="9">
        <v>0.67197916666666668</v>
      </c>
      <c r="J56" s="4">
        <v>58</v>
      </c>
      <c r="K56" s="9">
        <v>0.67390046296296291</v>
      </c>
      <c r="L56" s="9">
        <f>K56-I56</f>
        <v>1.9212962962962266E-3</v>
      </c>
      <c r="M56" s="4">
        <v>63</v>
      </c>
      <c r="N56" s="9">
        <v>0.67494212962962974</v>
      </c>
      <c r="O56" s="9">
        <f t="shared" si="13"/>
        <v>1.0416666666668295E-3</v>
      </c>
      <c r="P56" s="4">
        <v>59</v>
      </c>
      <c r="Q56" s="9">
        <v>0.67967592592592585</v>
      </c>
      <c r="R56" s="9">
        <f t="shared" si="14"/>
        <v>4.7337962962961111E-3</v>
      </c>
      <c r="S56">
        <v>55</v>
      </c>
      <c r="T56" s="2">
        <v>0.68060185185185185</v>
      </c>
      <c r="U56" s="2">
        <f t="shared" si="15"/>
        <v>9.2592592592599665E-4</v>
      </c>
      <c r="V56">
        <v>61</v>
      </c>
      <c r="W56" s="2">
        <v>0.68178240740740748</v>
      </c>
      <c r="X56" s="2">
        <f t="shared" si="16"/>
        <v>1.1805555555556291E-3</v>
      </c>
      <c r="Y56">
        <v>64</v>
      </c>
      <c r="Z56" s="2">
        <v>0.68226851851851855</v>
      </c>
      <c r="AA56" s="2">
        <f t="shared" si="17"/>
        <v>4.8611111111107608E-4</v>
      </c>
      <c r="AB56">
        <v>62</v>
      </c>
      <c r="AC56" s="2">
        <v>0.68277777777777782</v>
      </c>
      <c r="AD56" s="2">
        <f t="shared" si="18"/>
        <v>5.0925925925926485E-4</v>
      </c>
      <c r="AE56">
        <v>43</v>
      </c>
      <c r="AF56" s="2">
        <v>0.68475694444444446</v>
      </c>
      <c r="AG56" s="2">
        <f t="shared" ref="AG56:AG57" si="20">AF56-AC56</f>
        <v>1.979166666666643E-3</v>
      </c>
      <c r="AH56">
        <v>51</v>
      </c>
      <c r="AI56" s="2">
        <v>0.68557870370370377</v>
      </c>
      <c r="AJ56" s="2"/>
      <c r="AK56">
        <v>57</v>
      </c>
      <c r="AL56" s="2">
        <v>0.68655092592592604</v>
      </c>
      <c r="AP56" s="2">
        <f>AL56-G55</f>
        <v>1.6122685185185226E-2</v>
      </c>
      <c r="AR56"/>
      <c r="AU56"/>
    </row>
    <row r="57" spans="1:47" ht="19.5" customHeight="1">
      <c r="A57">
        <v>92</v>
      </c>
      <c r="B57" s="1">
        <v>42001.702256944445</v>
      </c>
      <c r="C57">
        <v>2043063</v>
      </c>
      <c r="D57" s="19"/>
      <c r="E57" s="4" t="s">
        <v>56</v>
      </c>
      <c r="F57" s="2">
        <v>0.68034722222222221</v>
      </c>
      <c r="G57" s="2">
        <v>0.70148148148148148</v>
      </c>
      <c r="H57" s="4">
        <v>50</v>
      </c>
      <c r="I57" s="9">
        <v>0.68805555555555553</v>
      </c>
      <c r="J57" s="4">
        <v>58</v>
      </c>
      <c r="K57" s="9">
        <v>0.68943287037037038</v>
      </c>
      <c r="L57" s="9">
        <f>K57-I57</f>
        <v>1.3773148148148451E-3</v>
      </c>
      <c r="M57" s="4">
        <v>63</v>
      </c>
      <c r="N57" s="9">
        <v>0.69063657407407408</v>
      </c>
      <c r="O57" s="9">
        <f t="shared" si="13"/>
        <v>1.2037037037037068E-3</v>
      </c>
      <c r="P57" s="4">
        <v>60</v>
      </c>
      <c r="Q57" s="9">
        <v>0.69281250000000005</v>
      </c>
      <c r="R57" s="9">
        <f t="shared" si="14"/>
        <v>2.17592592592597E-3</v>
      </c>
      <c r="S57">
        <v>54</v>
      </c>
      <c r="T57" s="2">
        <v>0.69425925925925924</v>
      </c>
      <c r="U57" s="2">
        <f t="shared" si="15"/>
        <v>1.4467592592591894E-3</v>
      </c>
      <c r="V57">
        <v>61</v>
      </c>
      <c r="W57" s="2">
        <v>0.69619212962962962</v>
      </c>
      <c r="X57" s="2">
        <f t="shared" si="16"/>
        <v>1.9328703703703765E-3</v>
      </c>
      <c r="Y57">
        <v>64</v>
      </c>
      <c r="Z57" s="2">
        <v>0.69690972222222225</v>
      </c>
      <c r="AA57" s="2">
        <f t="shared" si="17"/>
        <v>7.1759259259263075E-4</v>
      </c>
      <c r="AB57">
        <v>62</v>
      </c>
      <c r="AC57" s="2">
        <v>0.69747685185185182</v>
      </c>
      <c r="AD57" s="2">
        <f t="shared" si="18"/>
        <v>5.6712962962957025E-4</v>
      </c>
      <c r="AE57">
        <v>43</v>
      </c>
      <c r="AF57" s="2">
        <v>0.6995717592592593</v>
      </c>
      <c r="AG57" s="2">
        <f t="shared" si="20"/>
        <v>2.0949074074074758E-3</v>
      </c>
      <c r="AH57">
        <v>52</v>
      </c>
      <c r="AI57" s="2">
        <v>0.7006944444444444</v>
      </c>
      <c r="AJ57" s="2"/>
      <c r="AK57">
        <v>57</v>
      </c>
      <c r="AL57" s="2">
        <v>0.7012962962962962</v>
      </c>
      <c r="AP57" s="2">
        <f>AL57-G56</f>
        <v>1.4548611111111054E-2</v>
      </c>
      <c r="AR57"/>
      <c r="AU57"/>
    </row>
    <row r="58" spans="1:47">
      <c r="E58" s="17"/>
      <c r="M58" s="9"/>
      <c r="P58" s="9"/>
      <c r="S58" s="2"/>
      <c r="V58" s="2"/>
      <c r="Y58" s="2"/>
      <c r="AB58" s="2"/>
      <c r="AE58" s="2"/>
      <c r="AH58" s="2"/>
    </row>
    <row r="59" spans="1:47" ht="19.5" customHeight="1">
      <c r="A59">
        <v>22</v>
      </c>
      <c r="B59" s="1">
        <v>42001.661805555559</v>
      </c>
      <c r="C59">
        <v>2043060</v>
      </c>
      <c r="D59" s="18" t="s">
        <v>88</v>
      </c>
      <c r="E59" s="4" t="s">
        <v>57</v>
      </c>
      <c r="F59" s="2">
        <v>0.64478009259259261</v>
      </c>
      <c r="G59" s="2">
        <v>0.66143518518518518</v>
      </c>
      <c r="H59" s="4">
        <v>46</v>
      </c>
      <c r="I59" s="9">
        <v>0.6470717592592593</v>
      </c>
      <c r="J59" s="4">
        <v>42</v>
      </c>
      <c r="K59" s="9">
        <v>0.65353009259259254</v>
      </c>
      <c r="L59" s="9">
        <f>K59-I59</f>
        <v>6.4583333333332327E-3</v>
      </c>
      <c r="M59" s="4">
        <v>49</v>
      </c>
      <c r="N59" s="9">
        <v>0.65637731481481476</v>
      </c>
      <c r="O59" s="9">
        <f>N59-K59</f>
        <v>2.8472222222222232E-3</v>
      </c>
      <c r="P59" s="4">
        <v>48</v>
      </c>
      <c r="Q59" s="9">
        <v>0.65682870370370372</v>
      </c>
      <c r="R59" s="9">
        <f>Q59-N59</f>
        <v>4.5138888888895945E-4</v>
      </c>
      <c r="S59">
        <v>38</v>
      </c>
      <c r="T59" s="2">
        <v>0.65850694444444446</v>
      </c>
      <c r="U59" s="2">
        <f>T59-Q59</f>
        <v>1.678240740740744E-3</v>
      </c>
      <c r="V59">
        <v>37</v>
      </c>
      <c r="W59" s="2">
        <v>0.65945601851851854</v>
      </c>
      <c r="X59" s="2">
        <f>W59-T59</f>
        <v>9.490740740740744E-4</v>
      </c>
      <c r="Y59">
        <v>47</v>
      </c>
      <c r="Z59" s="2">
        <v>0.66079861111111116</v>
      </c>
      <c r="AA59" s="2">
        <f>Z59-W59</f>
        <v>1.3425925925926174E-3</v>
      </c>
      <c r="AB59">
        <v>57</v>
      </c>
      <c r="AC59" s="2">
        <v>0.66122685185185182</v>
      </c>
      <c r="AD59" s="2">
        <f>AC59-Z59</f>
        <v>4.2824074074065965E-4</v>
      </c>
      <c r="AG59" s="2"/>
      <c r="AP59" s="2">
        <f>G59-AP57</f>
        <v>0.64688657407407413</v>
      </c>
      <c r="AR59" s="14">
        <f>AP60+AP61+AU59</f>
        <v>5.8125000000000003E-2</v>
      </c>
      <c r="AU59" s="26">
        <v>1.0775462962962964E-2</v>
      </c>
    </row>
    <row r="60" spans="1:47" ht="19.5" customHeight="1">
      <c r="A60">
        <v>73</v>
      </c>
      <c r="B60" s="1">
        <v>42001.688599537039</v>
      </c>
      <c r="C60">
        <v>1007114</v>
      </c>
      <c r="D60" s="18"/>
      <c r="E60" s="4" t="s">
        <v>58</v>
      </c>
      <c r="F60" s="2">
        <v>0.64883101851851854</v>
      </c>
      <c r="G60" s="2">
        <v>0.68777777777777782</v>
      </c>
      <c r="H60" s="4">
        <v>39</v>
      </c>
      <c r="I60" s="9">
        <v>0.66434027777777771</v>
      </c>
      <c r="J60" s="4">
        <v>42</v>
      </c>
      <c r="K60" s="9">
        <v>0.66597222222222219</v>
      </c>
      <c r="L60" s="9">
        <f>K60-I60</f>
        <v>1.6319444444444775E-3</v>
      </c>
      <c r="M60" s="4">
        <v>49</v>
      </c>
      <c r="N60" s="9">
        <v>0.66925925925925922</v>
      </c>
      <c r="O60" s="9">
        <f>N60-K60</f>
        <v>3.2870370370370328E-3</v>
      </c>
      <c r="P60" s="4">
        <v>48</v>
      </c>
      <c r="Q60" s="9">
        <v>0.67140046296296296</v>
      </c>
      <c r="R60" s="9">
        <f>Q60-N60</f>
        <v>2.1412037037037424E-3</v>
      </c>
      <c r="S60">
        <v>40</v>
      </c>
      <c r="T60" s="2">
        <v>0.67487268518518517</v>
      </c>
      <c r="U60" s="2">
        <f>T60-Q60</f>
        <v>3.4722222222222099E-3</v>
      </c>
      <c r="V60">
        <v>37</v>
      </c>
      <c r="W60" s="2">
        <v>0.6841666666666667</v>
      </c>
      <c r="X60" s="2">
        <f>W60-T60</f>
        <v>9.293981481481528E-3</v>
      </c>
      <c r="Y60">
        <v>47</v>
      </c>
      <c r="Z60" s="2">
        <v>0.68678240740740737</v>
      </c>
      <c r="AA60" s="2">
        <f>Z60-W60</f>
        <v>2.6157407407406685E-3</v>
      </c>
      <c r="AB60">
        <v>57</v>
      </c>
      <c r="AC60" s="2">
        <v>0.68756944444444434</v>
      </c>
      <c r="AD60" s="2">
        <f>AC60-Z60</f>
        <v>7.8703703703697503E-4</v>
      </c>
      <c r="AG60" s="2"/>
      <c r="AP60" s="2">
        <f>G60-G59</f>
        <v>2.634259259259264E-2</v>
      </c>
      <c r="AR60" s="12" t="s">
        <v>102</v>
      </c>
      <c r="AU60"/>
    </row>
    <row r="61" spans="1:47" ht="19.5" customHeight="1">
      <c r="A61">
        <v>111</v>
      </c>
      <c r="B61" s="1">
        <v>42001.717060185183</v>
      </c>
      <c r="C61">
        <v>2043060</v>
      </c>
      <c r="D61" s="18"/>
      <c r="E61" s="4" t="s">
        <v>57</v>
      </c>
      <c r="F61" s="2">
        <v>0.67237268518518523</v>
      </c>
      <c r="G61" s="2">
        <v>0.70907407407407408</v>
      </c>
      <c r="H61" s="4">
        <v>50</v>
      </c>
      <c r="I61" s="9">
        <v>0.69078703703703714</v>
      </c>
      <c r="J61" s="4">
        <v>58</v>
      </c>
      <c r="K61" s="9">
        <v>0.69210648148148157</v>
      </c>
      <c r="L61" s="9">
        <f>K61-I61</f>
        <v>1.3194444444444287E-3</v>
      </c>
      <c r="M61" s="4">
        <v>63</v>
      </c>
      <c r="N61" s="9">
        <v>0.69465277777777779</v>
      </c>
      <c r="O61" s="9">
        <f>N61-K61</f>
        <v>2.5462962962962132E-3</v>
      </c>
      <c r="P61" s="4">
        <v>59</v>
      </c>
      <c r="Q61" s="9">
        <v>0.6959953703703704</v>
      </c>
      <c r="R61" s="9">
        <f>Q61-N61</f>
        <v>1.3425925925926174E-3</v>
      </c>
      <c r="S61">
        <v>55</v>
      </c>
      <c r="T61" s="2">
        <v>0.69700231481481489</v>
      </c>
      <c r="U61" s="2">
        <f>T61-Q61</f>
        <v>1.0069444444444908E-3</v>
      </c>
      <c r="V61">
        <v>61</v>
      </c>
      <c r="W61" s="2">
        <v>0.69820601851851849</v>
      </c>
      <c r="X61" s="2">
        <f>W61-T61</f>
        <v>1.2037037037035958E-3</v>
      </c>
      <c r="Y61">
        <v>64</v>
      </c>
      <c r="Z61" s="2">
        <v>0.69868055555555564</v>
      </c>
      <c r="AA61" s="2">
        <f>Z61-W61</f>
        <v>4.7453703703714822E-4</v>
      </c>
      <c r="AB61">
        <v>62</v>
      </c>
      <c r="AC61" s="2">
        <v>0.69924768518518521</v>
      </c>
      <c r="AD61" s="2">
        <f>AC61-Z61</f>
        <v>5.6712962962957025E-4</v>
      </c>
      <c r="AE61">
        <v>43</v>
      </c>
      <c r="AF61" s="2">
        <v>0.7009143518518518</v>
      </c>
      <c r="AG61" s="2">
        <f>AF61-AC61</f>
        <v>1.6666666666665941E-3</v>
      </c>
      <c r="AH61">
        <v>51</v>
      </c>
      <c r="AI61" s="2">
        <v>0.70787037037037026</v>
      </c>
      <c r="AJ61" s="2"/>
      <c r="AK61">
        <v>57</v>
      </c>
      <c r="AL61" s="2">
        <v>0.70878472222222222</v>
      </c>
      <c r="AP61" s="2">
        <f>AL61-G60</f>
        <v>2.1006944444444398E-2</v>
      </c>
      <c r="AR61"/>
      <c r="AU61"/>
    </row>
    <row r="62" spans="1:47">
      <c r="D62" s="17"/>
      <c r="L62" s="9"/>
      <c r="O62" s="9"/>
      <c r="R62" s="9"/>
      <c r="U62" s="2"/>
      <c r="X62" s="2"/>
      <c r="AA62" s="2"/>
      <c r="AD62" s="2"/>
      <c r="AG62" s="2"/>
      <c r="AP62" s="2"/>
    </row>
    <row r="63" spans="1:47">
      <c r="A63">
        <v>74</v>
      </c>
      <c r="B63" s="1">
        <v>42001.689687500002</v>
      </c>
      <c r="C63">
        <v>1010122</v>
      </c>
      <c r="D63" s="19" t="s">
        <v>88</v>
      </c>
      <c r="E63" s="4" t="s">
        <v>59</v>
      </c>
      <c r="F63" s="2">
        <v>0.6449421296296296</v>
      </c>
      <c r="G63" s="2">
        <v>0.68064814814814811</v>
      </c>
      <c r="H63" s="4">
        <v>46</v>
      </c>
      <c r="I63" s="9">
        <v>0.6686805555555555</v>
      </c>
      <c r="J63" s="4">
        <v>42</v>
      </c>
      <c r="K63" s="9">
        <v>0.67373842592592592</v>
      </c>
      <c r="L63" s="9">
        <f t="shared" ref="L63:L65" si="21">K63-I63</f>
        <v>5.0578703703704209E-3</v>
      </c>
      <c r="M63" s="4">
        <v>49</v>
      </c>
      <c r="N63" s="9">
        <v>0.67474537037037041</v>
      </c>
      <c r="O63" s="9">
        <f t="shared" ref="O63:O65" si="22">N63-K63</f>
        <v>1.0069444444444908E-3</v>
      </c>
      <c r="P63" s="4">
        <v>48</v>
      </c>
      <c r="Q63" s="9">
        <v>0.67519675925925926</v>
      </c>
      <c r="R63" s="9">
        <f t="shared" ref="R63:R65" si="23">Q63-N63</f>
        <v>4.5138888888884843E-4</v>
      </c>
      <c r="S63">
        <v>38</v>
      </c>
      <c r="T63" s="2">
        <v>0.67712962962962964</v>
      </c>
      <c r="U63" s="2">
        <f t="shared" ref="U63:U65" si="24">T63-Q63</f>
        <v>1.9328703703703765E-3</v>
      </c>
      <c r="V63">
        <v>37</v>
      </c>
      <c r="W63" s="2">
        <v>0.67846064814814822</v>
      </c>
      <c r="X63" s="2">
        <f t="shared" ref="X63:X65" si="25">W63-T63</f>
        <v>1.3310185185185786E-3</v>
      </c>
      <c r="Y63">
        <v>47</v>
      </c>
      <c r="Z63" s="2">
        <v>0.67995370370370367</v>
      </c>
      <c r="AA63" s="2">
        <f t="shared" ref="AA63:AA65" si="26">Z63-W63</f>
        <v>1.4930555555554559E-3</v>
      </c>
      <c r="AB63">
        <v>57</v>
      </c>
      <c r="AC63" s="2">
        <v>0.68041666666666656</v>
      </c>
      <c r="AD63" s="2">
        <f t="shared" ref="AD63:AD64" si="27">AC63-Z63</f>
        <v>4.629629629628873E-4</v>
      </c>
      <c r="AG63" s="2"/>
      <c r="AP63" s="2">
        <f>G63-AP22</f>
        <v>0.68064814814814811</v>
      </c>
      <c r="AR63" s="14">
        <f>AP63+AP64+AT65</f>
        <v>0.70883101851851849</v>
      </c>
    </row>
    <row r="64" spans="1:47" s="4" customFormat="1">
      <c r="A64" s="4">
        <v>124</v>
      </c>
      <c r="B64" s="8">
        <v>42001.725798611114</v>
      </c>
      <c r="C64" s="4">
        <v>234384</v>
      </c>
      <c r="D64" s="19"/>
      <c r="E64" s="4" t="s">
        <v>86</v>
      </c>
      <c r="F64" s="9">
        <v>0.14549768518518519</v>
      </c>
      <c r="G64" s="9">
        <v>0.20050925925925925</v>
      </c>
      <c r="H64" s="4">
        <v>37</v>
      </c>
      <c r="I64" s="9">
        <v>0.15833333333333333</v>
      </c>
      <c r="J64" s="4">
        <v>35</v>
      </c>
      <c r="K64" s="9">
        <v>0.16503472222222224</v>
      </c>
      <c r="L64" s="9">
        <f t="shared" si="21"/>
        <v>6.7013888888889095E-3</v>
      </c>
      <c r="M64" s="4">
        <v>32</v>
      </c>
      <c r="N64" s="9">
        <v>0.16739583333333333</v>
      </c>
      <c r="O64" s="9">
        <f t="shared" si="22"/>
        <v>2.3611111111110916E-3</v>
      </c>
      <c r="P64" s="4">
        <v>34</v>
      </c>
      <c r="Q64" s="9">
        <v>0.17042824074074073</v>
      </c>
      <c r="R64" s="9">
        <f t="shared" si="23"/>
        <v>3.0324074074074003E-3</v>
      </c>
      <c r="S64" s="4">
        <v>38</v>
      </c>
      <c r="T64" s="9">
        <v>0.17681712962962962</v>
      </c>
      <c r="U64" s="2">
        <f t="shared" si="24"/>
        <v>6.3888888888888884E-3</v>
      </c>
      <c r="V64" s="4">
        <v>40</v>
      </c>
      <c r="W64" s="9">
        <v>0.17782407407407408</v>
      </c>
      <c r="X64" s="2">
        <f t="shared" si="25"/>
        <v>1.0069444444444631E-3</v>
      </c>
      <c r="Y64" s="4">
        <v>42</v>
      </c>
      <c r="Z64" s="9">
        <v>0.17859953703703704</v>
      </c>
      <c r="AA64" s="2">
        <f t="shared" si="26"/>
        <v>7.7546296296296391E-4</v>
      </c>
      <c r="AB64" s="4">
        <v>57</v>
      </c>
      <c r="AC64" s="9">
        <v>0.19972222222222222</v>
      </c>
      <c r="AD64" s="2">
        <f t="shared" si="27"/>
        <v>2.1122685185185175E-2</v>
      </c>
      <c r="AG64" s="2"/>
      <c r="AP64" s="2">
        <f>AS64-G63</f>
        <v>1.9861111111111107E-2</v>
      </c>
      <c r="AR64" s="15" t="s">
        <v>88</v>
      </c>
      <c r="AS64" s="9">
        <v>0.70050925925925922</v>
      </c>
      <c r="AU64" s="17"/>
    </row>
    <row r="65" spans="1:50" s="4" customFormat="1">
      <c r="A65" s="4">
        <v>125</v>
      </c>
      <c r="B65" s="8">
        <v>42001.728217592594</v>
      </c>
      <c r="C65" s="4">
        <v>234391</v>
      </c>
      <c r="D65" s="19"/>
      <c r="E65" s="4" t="s">
        <v>86</v>
      </c>
      <c r="F65" s="9">
        <v>0.14523148148148149</v>
      </c>
      <c r="G65" s="9">
        <v>0.19981481481481481</v>
      </c>
      <c r="H65" s="4">
        <v>37</v>
      </c>
      <c r="I65" s="9">
        <v>0.15820601851851854</v>
      </c>
      <c r="J65" s="4">
        <v>35</v>
      </c>
      <c r="K65" s="9">
        <v>0.17297453703703702</v>
      </c>
      <c r="L65" s="9">
        <f t="shared" si="21"/>
        <v>1.4768518518518486E-2</v>
      </c>
      <c r="M65" s="4">
        <v>34</v>
      </c>
      <c r="N65" s="9">
        <v>0.1744097222222222</v>
      </c>
      <c r="O65" s="9">
        <f t="shared" si="22"/>
        <v>1.4351851851851782E-3</v>
      </c>
      <c r="P65" s="4">
        <v>38</v>
      </c>
      <c r="Q65" s="9">
        <v>0.17690972222222223</v>
      </c>
      <c r="R65" s="9">
        <f t="shared" si="23"/>
        <v>2.50000000000003E-3</v>
      </c>
      <c r="S65" s="4">
        <v>40</v>
      </c>
      <c r="T65" s="9">
        <v>0.17785879629629631</v>
      </c>
      <c r="U65" s="2">
        <f t="shared" si="24"/>
        <v>9.490740740740744E-4</v>
      </c>
      <c r="V65" s="4">
        <v>42</v>
      </c>
      <c r="W65" s="9">
        <v>0.17855324074074075</v>
      </c>
      <c r="X65" s="2">
        <f t="shared" si="25"/>
        <v>6.9444444444444198E-4</v>
      </c>
      <c r="Y65" s="4">
        <v>49</v>
      </c>
      <c r="Z65" s="9">
        <v>0.1834837962962963</v>
      </c>
      <c r="AA65" s="2">
        <f t="shared" si="26"/>
        <v>4.9305555555555491E-3</v>
      </c>
      <c r="AD65" s="2"/>
      <c r="AG65" s="2"/>
      <c r="AP65" s="2">
        <f>AS65-G64</f>
        <v>0.49930555555555556</v>
      </c>
      <c r="AR65" s="15"/>
      <c r="AS65" s="9">
        <v>0.69981481481481478</v>
      </c>
      <c r="AT65" s="9">
        <v>8.3217592592592596E-3</v>
      </c>
      <c r="AU65" s="17"/>
    </row>
    <row r="66" spans="1:50">
      <c r="O66" s="9"/>
    </row>
    <row r="67" spans="1:50">
      <c r="A67">
        <v>26</v>
      </c>
      <c r="B67" s="1">
        <v>42001.662499999999</v>
      </c>
      <c r="C67">
        <v>1007144</v>
      </c>
      <c r="D67" s="18" t="s">
        <v>88</v>
      </c>
      <c r="E67" s="4" t="s">
        <v>60</v>
      </c>
      <c r="F67" s="2">
        <v>0.64407407407407413</v>
      </c>
      <c r="G67" s="2">
        <v>0.66232638888888895</v>
      </c>
      <c r="H67" s="4">
        <v>46</v>
      </c>
      <c r="I67" s="9">
        <v>0.64741898148148147</v>
      </c>
      <c r="J67" s="4">
        <v>42</v>
      </c>
      <c r="K67" s="9">
        <v>0.64835648148148151</v>
      </c>
      <c r="L67" s="9">
        <f t="shared" ref="L67" si="28">K67-I67</f>
        <v>9.3750000000003553E-4</v>
      </c>
      <c r="M67" s="4">
        <v>49</v>
      </c>
      <c r="N67" s="9">
        <v>0.64989583333333334</v>
      </c>
      <c r="O67" s="9">
        <f t="shared" ref="O67:O68" si="29">N67-K67</f>
        <v>1.5393518518518334E-3</v>
      </c>
      <c r="P67" s="4">
        <v>48</v>
      </c>
      <c r="Q67" s="9">
        <v>0.65035879629629634</v>
      </c>
      <c r="R67" s="9">
        <f t="shared" ref="R67:R68" si="30">Q67-N67</f>
        <v>4.6296296296299833E-4</v>
      </c>
      <c r="S67">
        <v>40</v>
      </c>
      <c r="T67" s="2">
        <v>0.6519328703703704</v>
      </c>
      <c r="U67" s="2">
        <f t="shared" ref="U67:U68" si="31">T67-Q67</f>
        <v>1.5740740740740611E-3</v>
      </c>
      <c r="V67">
        <v>37</v>
      </c>
      <c r="W67" s="2">
        <v>0.65401620370370372</v>
      </c>
      <c r="X67" s="2">
        <f t="shared" ref="X67" si="32">W67-T67</f>
        <v>2.0833333333333259E-3</v>
      </c>
      <c r="Y67">
        <v>53</v>
      </c>
      <c r="Z67" s="2">
        <v>0.66175925925925927</v>
      </c>
      <c r="AA67" s="2">
        <f t="shared" ref="AA67" si="33">Z67-W67</f>
        <v>7.7430555555555447E-3</v>
      </c>
      <c r="AB67">
        <v>57</v>
      </c>
      <c r="AC67" s="2">
        <v>0.66211805555555558</v>
      </c>
      <c r="AD67" s="2">
        <f t="shared" ref="AD67" si="34">AC67-Z67</f>
        <v>3.5879629629631538E-4</v>
      </c>
      <c r="AG67" s="2"/>
      <c r="AP67" s="2">
        <f>G67-AP22</f>
        <v>0.66232638888888895</v>
      </c>
      <c r="AR67" s="11" t="s">
        <v>102</v>
      </c>
    </row>
    <row r="68" spans="1:50">
      <c r="A68">
        <v>80</v>
      </c>
      <c r="B68" s="1">
        <v>42001.693159722221</v>
      </c>
      <c r="C68">
        <v>2003087</v>
      </c>
      <c r="D68" s="18"/>
      <c r="E68" s="4" t="s">
        <v>61</v>
      </c>
      <c r="F68" s="2"/>
      <c r="G68" s="2"/>
      <c r="I68" s="9"/>
      <c r="K68" s="9"/>
      <c r="L68" s="9"/>
      <c r="N68" s="9"/>
      <c r="O68" s="9">
        <f t="shared" si="29"/>
        <v>0</v>
      </c>
      <c r="Q68" s="9"/>
      <c r="R68" s="9">
        <f t="shared" si="30"/>
        <v>0</v>
      </c>
      <c r="T68" s="2"/>
      <c r="U68" s="2">
        <f t="shared" si="31"/>
        <v>0</v>
      </c>
      <c r="W68" s="2"/>
      <c r="X68" s="2"/>
      <c r="Z68" s="2"/>
      <c r="AA68" s="2"/>
      <c r="AC68" s="2"/>
      <c r="AD68" s="2"/>
      <c r="AF68" s="2"/>
      <c r="AG68" s="2"/>
      <c r="AI68" s="2"/>
      <c r="AJ68" s="2"/>
      <c r="AL68" s="2"/>
      <c r="AN68" s="2"/>
      <c r="AP68" s="2"/>
      <c r="AR68" s="14"/>
      <c r="AT68" s="2"/>
      <c r="AV68" s="2"/>
      <c r="AX68" s="2"/>
    </row>
    <row r="69" spans="1:50">
      <c r="O69" s="9"/>
    </row>
    <row r="70" spans="1:50">
      <c r="O70" s="9"/>
    </row>
    <row r="71" spans="1:50">
      <c r="O71" s="9"/>
    </row>
    <row r="72" spans="1:50">
      <c r="O72" s="9"/>
    </row>
    <row r="73" spans="1:50">
      <c r="O73" s="9"/>
    </row>
    <row r="74" spans="1:50">
      <c r="O74" s="9"/>
    </row>
    <row r="75" spans="1:50">
      <c r="O75" s="9"/>
    </row>
    <row r="76" spans="1:50">
      <c r="O76" s="9"/>
    </row>
    <row r="77" spans="1:50">
      <c r="O77" s="9"/>
    </row>
    <row r="78" spans="1:50">
      <c r="O78" s="9"/>
    </row>
    <row r="79" spans="1:50">
      <c r="O79" s="9"/>
    </row>
    <row r="80" spans="1:50">
      <c r="O80" s="9"/>
    </row>
    <row r="81" spans="15:15">
      <c r="O81" s="9"/>
    </row>
    <row r="82" spans="15:15">
      <c r="O82" s="9"/>
    </row>
    <row r="83" spans="15:15">
      <c r="O83" s="9"/>
    </row>
    <row r="84" spans="15:15">
      <c r="O84" s="9"/>
    </row>
    <row r="85" spans="15:15">
      <c r="O85" s="9"/>
    </row>
    <row r="86" spans="15:15">
      <c r="O86" s="9"/>
    </row>
    <row r="87" spans="15:15">
      <c r="O87" s="9"/>
    </row>
    <row r="88" spans="15:15">
      <c r="O88" s="9"/>
    </row>
    <row r="89" spans="15:15">
      <c r="O89" s="9"/>
    </row>
    <row r="90" spans="15:15">
      <c r="O90" s="9"/>
    </row>
    <row r="91" spans="15:15">
      <c r="O91" s="9"/>
    </row>
    <row r="92" spans="15:15">
      <c r="O92" s="9"/>
    </row>
    <row r="93" spans="15:15">
      <c r="O93" s="9"/>
    </row>
    <row r="94" spans="15:15">
      <c r="O94" s="9"/>
    </row>
    <row r="95" spans="15:15">
      <c r="O95" s="9"/>
    </row>
    <row r="96" spans="15:15">
      <c r="O96" s="9"/>
    </row>
    <row r="97" spans="15:15">
      <c r="O97" s="9"/>
    </row>
    <row r="98" spans="15:15">
      <c r="O98" s="9"/>
    </row>
    <row r="99" spans="15:15">
      <c r="O99" s="9"/>
    </row>
    <row r="100" spans="15:15">
      <c r="O100" s="9"/>
    </row>
    <row r="101" spans="15:15">
      <c r="O101" s="9"/>
    </row>
    <row r="102" spans="15:15">
      <c r="O102" s="9"/>
    </row>
    <row r="103" spans="15:15">
      <c r="O103" s="9"/>
    </row>
    <row r="104" spans="15:15">
      <c r="O104" s="9"/>
    </row>
    <row r="105" spans="15:15">
      <c r="O105" s="9"/>
    </row>
    <row r="106" spans="15:15">
      <c r="O106" s="9"/>
    </row>
    <row r="107" spans="15:15">
      <c r="O107" s="9"/>
    </row>
    <row r="108" spans="15:15">
      <c r="O108" s="9"/>
    </row>
    <row r="109" spans="15:15">
      <c r="O109" s="9"/>
    </row>
    <row r="110" spans="15:15">
      <c r="O110" s="9"/>
    </row>
    <row r="111" spans="15:15">
      <c r="O111" s="9"/>
    </row>
    <row r="112" spans="15:15">
      <c r="O112" s="9"/>
    </row>
    <row r="113" spans="15:15">
      <c r="O113" s="9"/>
    </row>
    <row r="114" spans="15:15">
      <c r="O114" s="9"/>
    </row>
    <row r="115" spans="15:15">
      <c r="O115" s="9"/>
    </row>
    <row r="116" spans="15:15">
      <c r="O116" s="9"/>
    </row>
    <row r="117" spans="15:15">
      <c r="O117" s="9"/>
    </row>
    <row r="118" spans="15:15">
      <c r="O118" s="9"/>
    </row>
    <row r="119" spans="15:15">
      <c r="O119" s="9"/>
    </row>
    <row r="120" spans="15:15">
      <c r="O120" s="9"/>
    </row>
    <row r="121" spans="15:15">
      <c r="O121" s="9"/>
    </row>
    <row r="122" spans="15:15">
      <c r="O122" s="9"/>
    </row>
    <row r="123" spans="15:15">
      <c r="O123" s="9"/>
    </row>
    <row r="124" spans="15:15">
      <c r="O124" s="9"/>
    </row>
    <row r="125" spans="15:15">
      <c r="O125" s="9"/>
    </row>
    <row r="126" spans="15:15">
      <c r="O126" s="9"/>
    </row>
    <row r="127" spans="15:15">
      <c r="O127" s="9"/>
    </row>
  </sheetData>
  <mergeCells count="14">
    <mergeCell ref="D67:D68"/>
    <mergeCell ref="D49:D52"/>
    <mergeCell ref="D54:D57"/>
    <mergeCell ref="D59:D61"/>
    <mergeCell ref="D33:D36"/>
    <mergeCell ref="D38:D41"/>
    <mergeCell ref="D43:D46"/>
    <mergeCell ref="D63:D65"/>
    <mergeCell ref="D3:D6"/>
    <mergeCell ref="D8:D11"/>
    <mergeCell ref="D13:D16"/>
    <mergeCell ref="D18:D21"/>
    <mergeCell ref="D23:D26"/>
    <mergeCell ref="D28:D31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1"/>
  <sheetViews>
    <sheetView zoomScale="70" zoomScaleNormal="70" workbookViewId="0">
      <selection activeCell="AN16" sqref="AN16"/>
    </sheetView>
  </sheetViews>
  <sheetFormatPr defaultRowHeight="18.75"/>
  <cols>
    <col min="1" max="1" width="4.140625" bestFit="1" customWidth="1"/>
    <col min="2" max="2" width="17.28515625" bestFit="1" customWidth="1"/>
    <col min="3" max="3" width="13" style="22" customWidth="1"/>
    <col min="4" max="4" width="10" bestFit="1" customWidth="1"/>
    <col min="5" max="5" width="18.5703125" style="4" bestFit="1" customWidth="1"/>
    <col min="6" max="7" width="10" bestFit="1" customWidth="1"/>
    <col min="8" max="8" width="15.7109375" bestFit="1" customWidth="1"/>
    <col min="9" max="9" width="10" style="4" bestFit="1" customWidth="1"/>
    <col min="10" max="10" width="7.7109375" style="4" bestFit="1" customWidth="1"/>
    <col min="11" max="12" width="10" style="4" bestFit="1" customWidth="1"/>
    <col min="13" max="13" width="8.140625" style="4" bestFit="1" customWidth="1"/>
    <col min="14" max="15" width="10" style="4" bestFit="1" customWidth="1"/>
    <col min="16" max="16" width="8.140625" style="4" bestFit="1" customWidth="1"/>
    <col min="17" max="18" width="10" style="4" bestFit="1" customWidth="1"/>
    <col min="19" max="19" width="8.140625" bestFit="1" customWidth="1"/>
    <col min="20" max="21" width="10" bestFit="1" customWidth="1"/>
    <col min="22" max="22" width="8.140625" bestFit="1" customWidth="1"/>
    <col min="23" max="24" width="10" bestFit="1" customWidth="1"/>
    <col min="25" max="25" width="8.140625" bestFit="1" customWidth="1"/>
    <col min="26" max="27" width="10" bestFit="1" customWidth="1"/>
    <col min="28" max="28" width="8.140625" bestFit="1" customWidth="1"/>
    <col min="29" max="30" width="10" bestFit="1" customWidth="1"/>
    <col min="31" max="31" width="8.140625" bestFit="1" customWidth="1"/>
    <col min="32" max="33" width="10" bestFit="1" customWidth="1"/>
    <col min="34" max="34" width="8.140625" bestFit="1" customWidth="1"/>
    <col min="35" max="35" width="10" bestFit="1" customWidth="1"/>
    <col min="36" max="36" width="9.140625" customWidth="1"/>
    <col min="37" max="37" width="3.85546875" bestFit="1" customWidth="1"/>
    <col min="38" max="38" width="10" bestFit="1" customWidth="1"/>
    <col min="39" max="39" width="3.85546875" bestFit="1" customWidth="1"/>
    <col min="40" max="40" width="9.5703125" bestFit="1" customWidth="1"/>
    <col min="42" max="42" width="17.28515625" style="4" bestFit="1" customWidth="1"/>
    <col min="43" max="43" width="10" style="4" bestFit="1" customWidth="1"/>
    <col min="44" max="44" width="18.7109375" style="23" customWidth="1"/>
    <col min="45" max="45" width="9.5703125" bestFit="1" customWidth="1"/>
  </cols>
  <sheetData>
    <row r="1" spans="1:45">
      <c r="AP1" s="4" t="s">
        <v>101</v>
      </c>
      <c r="AR1" s="23" t="s">
        <v>89</v>
      </c>
    </row>
    <row r="2" spans="1:45">
      <c r="A2" t="s">
        <v>0</v>
      </c>
      <c r="B2" t="s">
        <v>1</v>
      </c>
      <c r="D2" t="s">
        <v>2</v>
      </c>
      <c r="E2" s="4" t="s">
        <v>5</v>
      </c>
      <c r="F2" t="s">
        <v>6</v>
      </c>
      <c r="G2" t="s">
        <v>7</v>
      </c>
      <c r="H2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P2" s="25">
        <v>0.14583333333333334</v>
      </c>
      <c r="AQ2" s="25">
        <v>0.64583333333333337</v>
      </c>
    </row>
    <row r="3" spans="1:45" ht="18.75" customHeight="1">
      <c r="A3">
        <v>16</v>
      </c>
      <c r="B3" s="1">
        <v>42001.65902777778</v>
      </c>
      <c r="C3" s="21" t="s">
        <v>100</v>
      </c>
      <c r="D3">
        <v>214074</v>
      </c>
      <c r="E3" s="4" t="s">
        <v>62</v>
      </c>
      <c r="F3" s="2">
        <v>0.14391203703703703</v>
      </c>
      <c r="G3" s="2">
        <v>0.15763888888888888</v>
      </c>
      <c r="H3">
        <v>39</v>
      </c>
      <c r="I3" s="9">
        <v>0.14743055555555554</v>
      </c>
      <c r="J3" s="4">
        <v>42</v>
      </c>
      <c r="K3" s="9">
        <v>0.14894675925925926</v>
      </c>
      <c r="L3" s="9">
        <f>K3-I3</f>
        <v>1.5162037037037279E-3</v>
      </c>
      <c r="M3" s="4">
        <v>49</v>
      </c>
      <c r="N3" s="9">
        <v>0.15031249999999999</v>
      </c>
      <c r="O3" s="9">
        <f t="shared" ref="O3:O64" si="0">N3-K3</f>
        <v>1.3657407407407229E-3</v>
      </c>
      <c r="P3" s="4">
        <v>48</v>
      </c>
      <c r="Q3" s="9">
        <v>0.15085648148148148</v>
      </c>
      <c r="R3" s="9">
        <f t="shared" ref="R3:R64" si="1">Q3-N3</f>
        <v>5.439814814814925E-4</v>
      </c>
      <c r="S3">
        <v>38</v>
      </c>
      <c r="T3" s="2">
        <v>0.15326388888888889</v>
      </c>
      <c r="U3" s="2">
        <f t="shared" ref="U3:U64" si="2">T3-Q3</f>
        <v>2.4074074074074137E-3</v>
      </c>
      <c r="V3">
        <v>37</v>
      </c>
      <c r="W3" s="2">
        <v>0.15486111111111112</v>
      </c>
      <c r="X3" s="2">
        <f t="shared" ref="X3:X64" si="3">W3-T3</f>
        <v>1.5972222222222221E-3</v>
      </c>
      <c r="Y3">
        <v>53</v>
      </c>
      <c r="Z3" s="2">
        <v>0.15697916666666667</v>
      </c>
      <c r="AA3" s="2">
        <f t="shared" ref="AA3:AA64" si="4">Z3-W3</f>
        <v>2.1180555555555536E-3</v>
      </c>
      <c r="AB3">
        <v>57</v>
      </c>
      <c r="AC3" s="2">
        <v>0.15740740740740741</v>
      </c>
      <c r="AD3" s="2">
        <f t="shared" ref="AD3:AD64" si="5">AC3-Z3</f>
        <v>4.2824074074074292E-4</v>
      </c>
      <c r="AG3" s="2"/>
      <c r="AP3" s="9">
        <f>G3-AP2</f>
        <v>1.1805555555555541E-2</v>
      </c>
      <c r="AR3" s="24">
        <f>SUM(AP3:AP8)</f>
        <v>8.9571759259259254E-2</v>
      </c>
      <c r="AS3" t="s">
        <v>100</v>
      </c>
    </row>
    <row r="4" spans="1:45" ht="18.75" customHeight="1">
      <c r="A4">
        <v>36</v>
      </c>
      <c r="B4" s="1">
        <v>42001.672222222223</v>
      </c>
      <c r="C4" s="21"/>
      <c r="D4">
        <v>213674</v>
      </c>
      <c r="E4" s="4" t="s">
        <v>63</v>
      </c>
      <c r="F4" s="2">
        <v>0.15525462962962963</v>
      </c>
      <c r="G4" s="2">
        <v>0.17219907407407409</v>
      </c>
      <c r="H4">
        <v>46</v>
      </c>
      <c r="I4" s="9">
        <v>0.15922453703703704</v>
      </c>
      <c r="J4" s="4">
        <v>42</v>
      </c>
      <c r="K4" s="9">
        <v>0.16305555555555554</v>
      </c>
      <c r="L4" s="9">
        <f>K4-I4</f>
        <v>3.8310185185184975E-3</v>
      </c>
      <c r="M4" s="4">
        <v>49</v>
      </c>
      <c r="N4" s="9">
        <v>0.16408564814814816</v>
      </c>
      <c r="O4" s="9">
        <f t="shared" si="0"/>
        <v>1.0300925925926241E-3</v>
      </c>
      <c r="P4" s="4">
        <v>48</v>
      </c>
      <c r="Q4" s="9">
        <v>0.16450231481481481</v>
      </c>
      <c r="R4" s="9">
        <f t="shared" si="1"/>
        <v>4.1666666666664853E-4</v>
      </c>
      <c r="S4">
        <v>38</v>
      </c>
      <c r="T4" s="2">
        <v>0.16636574074074076</v>
      </c>
      <c r="U4" s="2">
        <f t="shared" si="2"/>
        <v>1.8634259259259489E-3</v>
      </c>
      <c r="V4">
        <v>40</v>
      </c>
      <c r="W4" s="2">
        <v>0.16693287037037038</v>
      </c>
      <c r="X4" s="2">
        <f t="shared" si="3"/>
        <v>5.6712962962962576E-4</v>
      </c>
      <c r="Y4">
        <v>37</v>
      </c>
      <c r="Z4" s="2">
        <v>0.17013888888888887</v>
      </c>
      <c r="AA4" s="2">
        <f t="shared" si="4"/>
        <v>3.2060185185184831E-3</v>
      </c>
      <c r="AB4">
        <v>47</v>
      </c>
      <c r="AC4" s="2">
        <v>0.17157407407407407</v>
      </c>
      <c r="AD4" s="2">
        <f t="shared" si="5"/>
        <v>1.435185185185206E-3</v>
      </c>
      <c r="AE4">
        <v>57</v>
      </c>
      <c r="AF4" s="2">
        <v>0.17197916666666668</v>
      </c>
      <c r="AG4" s="2">
        <f t="shared" ref="AG4:AG13" si="6">AF4-AC4</f>
        <v>4.0509259259260966E-4</v>
      </c>
      <c r="AP4" s="9">
        <f>G4-G3</f>
        <v>1.4560185185185204E-2</v>
      </c>
    </row>
    <row r="5" spans="1:45" ht="18.75" customHeight="1">
      <c r="A5">
        <v>76</v>
      </c>
      <c r="B5" s="1">
        <v>42001.690266203703</v>
      </c>
      <c r="C5" s="21"/>
      <c r="D5">
        <v>214074</v>
      </c>
      <c r="E5" s="4" t="s">
        <v>62</v>
      </c>
      <c r="F5" s="2">
        <v>0.16062499999999999</v>
      </c>
      <c r="G5" s="2">
        <v>0.18964120370370371</v>
      </c>
      <c r="H5">
        <v>45</v>
      </c>
      <c r="I5" s="9">
        <v>0.17359953703703704</v>
      </c>
      <c r="J5" s="4">
        <v>58</v>
      </c>
      <c r="K5" s="9">
        <v>0.17554398148148151</v>
      </c>
      <c r="L5" s="9">
        <f>K5-I5</f>
        <v>1.9444444444444708E-3</v>
      </c>
      <c r="M5" s="4">
        <v>63</v>
      </c>
      <c r="N5" s="9">
        <v>0.17688657407407407</v>
      </c>
      <c r="O5" s="9">
        <f t="shared" si="0"/>
        <v>1.3425925925925619E-3</v>
      </c>
      <c r="P5" s="4">
        <v>59</v>
      </c>
      <c r="Q5" s="9">
        <v>0.17877314814814815</v>
      </c>
      <c r="R5" s="9">
        <f t="shared" si="1"/>
        <v>1.8865740740740822E-3</v>
      </c>
      <c r="S5">
        <v>55</v>
      </c>
      <c r="T5" s="2">
        <v>0.18098379629629632</v>
      </c>
      <c r="U5" s="2">
        <f t="shared" si="2"/>
        <v>2.2106481481481699E-3</v>
      </c>
      <c r="V5">
        <v>61</v>
      </c>
      <c r="W5" s="2">
        <v>0.18269675925925924</v>
      </c>
      <c r="X5" s="2">
        <f t="shared" si="3"/>
        <v>1.7129629629629162E-3</v>
      </c>
      <c r="Y5">
        <v>64</v>
      </c>
      <c r="Z5" s="2">
        <v>0.18351851851851853</v>
      </c>
      <c r="AA5" s="2">
        <f t="shared" si="4"/>
        <v>8.2175925925928595E-4</v>
      </c>
      <c r="AB5">
        <v>62</v>
      </c>
      <c r="AC5" s="2">
        <v>0.18417824074074074</v>
      </c>
      <c r="AD5" s="2">
        <f t="shared" si="5"/>
        <v>6.5972222222221433E-4</v>
      </c>
      <c r="AE5">
        <v>43</v>
      </c>
      <c r="AF5" s="2">
        <v>0.18689814814814817</v>
      </c>
      <c r="AG5" s="2">
        <f t="shared" si="6"/>
        <v>2.7199074074074348E-3</v>
      </c>
      <c r="AH5">
        <v>51</v>
      </c>
      <c r="AI5" s="2">
        <v>0.18795138888888888</v>
      </c>
      <c r="AJ5" s="2"/>
      <c r="AK5">
        <v>57</v>
      </c>
      <c r="AL5" s="2">
        <v>0.18936342592592592</v>
      </c>
      <c r="AP5" s="9">
        <f t="shared" ref="AP5:AP7" si="7">G5-G4</f>
        <v>1.7442129629629627E-2</v>
      </c>
    </row>
    <row r="6" spans="1:45" ht="18.75" customHeight="1">
      <c r="A6">
        <v>99</v>
      </c>
      <c r="B6" s="1">
        <v>42001.705104166664</v>
      </c>
      <c r="C6" s="21"/>
      <c r="D6">
        <v>213674</v>
      </c>
      <c r="E6" s="4" t="s">
        <v>63</v>
      </c>
      <c r="F6" s="2">
        <v>0.18042824074074074</v>
      </c>
      <c r="G6" s="2">
        <v>0.20444444444444443</v>
      </c>
      <c r="H6">
        <v>50</v>
      </c>
      <c r="I6" s="9">
        <v>0.19109953703703705</v>
      </c>
      <c r="J6" s="4">
        <v>58</v>
      </c>
      <c r="K6" s="9">
        <v>0.19214120370370369</v>
      </c>
      <c r="L6" s="9">
        <f>K6-I6</f>
        <v>1.0416666666666352E-3</v>
      </c>
      <c r="M6" s="4">
        <v>63</v>
      </c>
      <c r="N6" s="9">
        <v>0.19450231481481484</v>
      </c>
      <c r="O6" s="9">
        <f t="shared" si="0"/>
        <v>2.3611111111111471E-3</v>
      </c>
      <c r="P6" s="4">
        <v>60</v>
      </c>
      <c r="Q6" s="9">
        <v>0.19655092592592593</v>
      </c>
      <c r="R6" s="9">
        <f t="shared" si="1"/>
        <v>2.0486111111110983E-3</v>
      </c>
      <c r="S6">
        <v>54</v>
      </c>
      <c r="T6" s="2">
        <v>0.19719907407407408</v>
      </c>
      <c r="U6" s="2">
        <f t="shared" si="2"/>
        <v>6.481481481481477E-4</v>
      </c>
      <c r="V6">
        <v>61</v>
      </c>
      <c r="W6" s="2">
        <v>0.19800925925925927</v>
      </c>
      <c r="X6" s="2">
        <f t="shared" si="3"/>
        <v>8.1018518518519156E-4</v>
      </c>
      <c r="Y6">
        <v>64</v>
      </c>
      <c r="Z6" s="2">
        <v>0.19866898148148149</v>
      </c>
      <c r="AA6" s="2">
        <f t="shared" si="4"/>
        <v>6.5972222222221433E-4</v>
      </c>
      <c r="AB6">
        <v>62</v>
      </c>
      <c r="AC6" s="2">
        <v>0.19920138888888891</v>
      </c>
      <c r="AD6" s="2">
        <f t="shared" si="5"/>
        <v>5.3240740740742587E-4</v>
      </c>
      <c r="AE6">
        <v>43</v>
      </c>
      <c r="AF6" s="2">
        <v>0.20101851851851851</v>
      </c>
      <c r="AG6" s="2">
        <f t="shared" si="6"/>
        <v>1.8171296296295991E-3</v>
      </c>
      <c r="AH6">
        <v>52</v>
      </c>
      <c r="AI6" s="2">
        <v>0.20348379629629632</v>
      </c>
      <c r="AJ6" s="2"/>
      <c r="AK6">
        <v>57</v>
      </c>
      <c r="AL6" s="2">
        <v>0.2041550925925926</v>
      </c>
      <c r="AP6" s="9">
        <f t="shared" si="7"/>
        <v>1.4803240740740714E-2</v>
      </c>
    </row>
    <row r="7" spans="1:45" ht="18.75" customHeight="1">
      <c r="A7">
        <v>118</v>
      </c>
      <c r="B7" s="1">
        <v>42001.722442129627</v>
      </c>
      <c r="C7" s="21"/>
      <c r="D7">
        <v>214074</v>
      </c>
      <c r="E7" s="4" t="s">
        <v>62</v>
      </c>
      <c r="F7" s="2">
        <v>0.19187500000000002</v>
      </c>
      <c r="G7" s="2">
        <v>0.22094907407407408</v>
      </c>
      <c r="H7">
        <v>36</v>
      </c>
      <c r="I7" s="9">
        <v>0.20724537037037036</v>
      </c>
      <c r="J7" s="4">
        <v>31</v>
      </c>
      <c r="K7" s="9">
        <v>0.20861111111111111</v>
      </c>
      <c r="L7" s="9">
        <f>K7-I7</f>
        <v>1.3657407407407507E-3</v>
      </c>
      <c r="M7" s="4">
        <v>32</v>
      </c>
      <c r="N7" s="9">
        <v>0.20962962962962964</v>
      </c>
      <c r="O7" s="9">
        <f t="shared" si="0"/>
        <v>1.0185185185185297E-3</v>
      </c>
      <c r="P7" s="4">
        <v>34</v>
      </c>
      <c r="Q7" s="9">
        <v>0.21035879629629628</v>
      </c>
      <c r="R7" s="9">
        <f t="shared" si="1"/>
        <v>7.2916666666664187E-4</v>
      </c>
      <c r="S7">
        <v>33</v>
      </c>
      <c r="T7" s="2">
        <v>0.21232638888888888</v>
      </c>
      <c r="U7" s="2">
        <f t="shared" si="2"/>
        <v>1.9675925925926041E-3</v>
      </c>
      <c r="V7">
        <v>44</v>
      </c>
      <c r="W7" s="2">
        <v>0.21653935185185183</v>
      </c>
      <c r="X7" s="2">
        <f t="shared" si="3"/>
        <v>4.2129629629629461E-3</v>
      </c>
      <c r="Y7">
        <v>56</v>
      </c>
      <c r="Z7" s="2">
        <v>0.21899305555555557</v>
      </c>
      <c r="AA7" s="2">
        <f t="shared" si="4"/>
        <v>2.4537037037037357E-3</v>
      </c>
      <c r="AB7">
        <v>57</v>
      </c>
      <c r="AC7" s="2">
        <v>0.22057870370370369</v>
      </c>
      <c r="AD7" s="2">
        <f t="shared" si="5"/>
        <v>1.5856481481481277E-3</v>
      </c>
      <c r="AG7" s="2"/>
      <c r="AP7" s="9">
        <f t="shared" si="7"/>
        <v>1.6504629629629647E-2</v>
      </c>
    </row>
    <row r="8" spans="1:45" ht="18.75" customHeight="1">
      <c r="A8">
        <v>123</v>
      </c>
      <c r="B8" s="1">
        <v>42001.724398148152</v>
      </c>
      <c r="C8" s="21"/>
      <c r="D8">
        <v>213674</v>
      </c>
      <c r="E8" s="4" t="s">
        <v>63</v>
      </c>
      <c r="F8" s="2">
        <v>0.20865740740740743</v>
      </c>
      <c r="G8" s="2">
        <v>0.22311342592592595</v>
      </c>
      <c r="H8">
        <v>36</v>
      </c>
      <c r="I8" s="9">
        <v>0.21119212962962963</v>
      </c>
      <c r="J8" s="4">
        <v>32</v>
      </c>
      <c r="K8" s="9">
        <v>0.21251157407407406</v>
      </c>
      <c r="L8" s="9">
        <f>K8-I8</f>
        <v>1.3194444444444287E-3</v>
      </c>
      <c r="M8" s="4">
        <v>34</v>
      </c>
      <c r="N8" s="9">
        <v>0.21300925925925926</v>
      </c>
      <c r="O8" s="9">
        <f t="shared" si="0"/>
        <v>4.9768518518519822E-4</v>
      </c>
      <c r="P8" s="4">
        <v>35</v>
      </c>
      <c r="Q8" s="9">
        <v>0.21381944444444445</v>
      </c>
      <c r="R8" s="9">
        <f t="shared" si="1"/>
        <v>8.1018518518519156E-4</v>
      </c>
      <c r="S8">
        <v>33</v>
      </c>
      <c r="T8" s="2">
        <v>0.21488425925925925</v>
      </c>
      <c r="U8" s="2">
        <f t="shared" si="2"/>
        <v>1.0648148148147962E-3</v>
      </c>
      <c r="V8">
        <v>41</v>
      </c>
      <c r="W8" s="2">
        <v>0.21949074074074074</v>
      </c>
      <c r="X8" s="2">
        <f t="shared" si="3"/>
        <v>4.6064814814814892E-3</v>
      </c>
      <c r="Y8">
        <v>56</v>
      </c>
      <c r="Z8" s="2">
        <v>0.22208333333333333</v>
      </c>
      <c r="AA8" s="2">
        <f t="shared" si="4"/>
        <v>2.5925925925925908E-3</v>
      </c>
      <c r="AB8">
        <v>57</v>
      </c>
      <c r="AC8" s="2">
        <v>0.22290509259259259</v>
      </c>
      <c r="AD8" s="2">
        <f t="shared" si="5"/>
        <v>8.2175925925925819E-4</v>
      </c>
      <c r="AG8" s="2"/>
      <c r="AP8" s="9">
        <f>G8-F8</f>
        <v>1.4456018518518521E-2</v>
      </c>
    </row>
    <row r="9" spans="1:45">
      <c r="L9" s="9"/>
      <c r="O9" s="9"/>
      <c r="R9" s="9"/>
      <c r="U9" s="2"/>
      <c r="X9" s="2"/>
      <c r="AA9" s="2"/>
      <c r="AD9" s="2"/>
      <c r="AG9" s="2"/>
      <c r="AP9" s="25">
        <v>0.14583333333333334</v>
      </c>
    </row>
    <row r="10" spans="1:45" ht="18.75" customHeight="1">
      <c r="A10">
        <v>14</v>
      </c>
      <c r="B10" s="1">
        <v>42001.65902777778</v>
      </c>
      <c r="C10" s="21" t="s">
        <v>97</v>
      </c>
      <c r="D10">
        <v>308203</v>
      </c>
      <c r="E10" s="4" t="s">
        <v>76</v>
      </c>
      <c r="G10" s="2">
        <v>0.15631944444444446</v>
      </c>
      <c r="H10">
        <v>39</v>
      </c>
      <c r="I10" s="9">
        <v>0.14725694444444445</v>
      </c>
      <c r="J10" s="4">
        <v>42</v>
      </c>
      <c r="K10" s="9">
        <v>0.14847222222222223</v>
      </c>
      <c r="L10" s="9">
        <f>K10-I10</f>
        <v>1.2152777777777735E-3</v>
      </c>
      <c r="M10" s="4">
        <v>49</v>
      </c>
      <c r="N10" s="9">
        <v>0.14944444444444446</v>
      </c>
      <c r="O10" s="9">
        <f t="shared" si="0"/>
        <v>9.7222222222223542E-4</v>
      </c>
      <c r="P10" s="4">
        <v>48</v>
      </c>
      <c r="Q10" s="9">
        <v>0.15005787037037036</v>
      </c>
      <c r="R10" s="9">
        <f t="shared" si="1"/>
        <v>6.1342592592589229E-4</v>
      </c>
      <c r="S10">
        <v>40</v>
      </c>
      <c r="T10" s="2">
        <v>0.15180555555555555</v>
      </c>
      <c r="U10" s="2">
        <f t="shared" si="2"/>
        <v>1.7476851851851993E-3</v>
      </c>
      <c r="V10">
        <v>38</v>
      </c>
      <c r="W10" s="2">
        <v>0.15270833333333333</v>
      </c>
      <c r="X10" s="2">
        <f t="shared" si="3"/>
        <v>9.0277777777778012E-4</v>
      </c>
      <c r="Y10">
        <v>37</v>
      </c>
      <c r="Z10" s="2">
        <v>0.15359953703703702</v>
      </c>
      <c r="AA10" s="2">
        <f t="shared" si="4"/>
        <v>8.9120370370368573E-4</v>
      </c>
      <c r="AB10">
        <v>53</v>
      </c>
      <c r="AC10" s="2">
        <v>0.15565972222222221</v>
      </c>
      <c r="AD10" s="2">
        <f t="shared" si="5"/>
        <v>2.0601851851851927E-3</v>
      </c>
      <c r="AE10">
        <v>57</v>
      </c>
      <c r="AF10" s="2">
        <v>0.15604166666666666</v>
      </c>
      <c r="AG10" s="2">
        <f t="shared" si="6"/>
        <v>3.8194444444444864E-4</v>
      </c>
      <c r="AP10" s="9">
        <f>G10-AP9</f>
        <v>1.0486111111111113E-2</v>
      </c>
      <c r="AR10" s="24">
        <f>SUM(AP10:AP15)</f>
        <v>7.7291666666666675E-2</v>
      </c>
      <c r="AS10" t="s">
        <v>97</v>
      </c>
    </row>
    <row r="11" spans="1:45" ht="18.75" customHeight="1">
      <c r="A11">
        <v>45</v>
      </c>
      <c r="B11" s="1">
        <v>42001.674305555556</v>
      </c>
      <c r="C11" s="21"/>
      <c r="D11">
        <v>407092</v>
      </c>
      <c r="E11" s="4" t="s">
        <v>77</v>
      </c>
      <c r="F11" s="2">
        <v>0.15501157407407407</v>
      </c>
      <c r="G11" s="2">
        <v>0.17306712962962964</v>
      </c>
      <c r="H11">
        <v>46</v>
      </c>
      <c r="I11" s="9">
        <v>0.16184027777777779</v>
      </c>
      <c r="J11" s="4">
        <v>42</v>
      </c>
      <c r="K11" s="9">
        <v>0.16278935185185187</v>
      </c>
      <c r="L11" s="9">
        <f>K11-I11</f>
        <v>9.490740740740744E-4</v>
      </c>
      <c r="M11" s="4">
        <v>49</v>
      </c>
      <c r="N11" s="9">
        <v>0.16390046296296296</v>
      </c>
      <c r="O11" s="9">
        <f t="shared" si="0"/>
        <v>1.1111111111110905E-3</v>
      </c>
      <c r="P11" s="4">
        <v>48</v>
      </c>
      <c r="Q11" s="9">
        <v>0.16442129629629629</v>
      </c>
      <c r="R11" s="9">
        <f t="shared" si="1"/>
        <v>5.2083333333333148E-4</v>
      </c>
      <c r="S11">
        <v>40</v>
      </c>
      <c r="T11" s="2">
        <v>0.16686342592592593</v>
      </c>
      <c r="U11" s="2">
        <f t="shared" si="2"/>
        <v>2.4421296296296413E-3</v>
      </c>
      <c r="V11">
        <v>37</v>
      </c>
      <c r="W11" s="2">
        <v>0.17067129629629629</v>
      </c>
      <c r="X11" s="2">
        <f t="shared" si="3"/>
        <v>3.8078703703703642E-3</v>
      </c>
      <c r="Y11">
        <v>47</v>
      </c>
      <c r="Z11" s="2">
        <v>0.17229166666666665</v>
      </c>
      <c r="AA11" s="2">
        <f t="shared" si="4"/>
        <v>1.6203703703703554E-3</v>
      </c>
      <c r="AB11">
        <v>57</v>
      </c>
      <c r="AC11" s="2">
        <v>0.1728587962962963</v>
      </c>
      <c r="AD11" s="2">
        <f t="shared" si="5"/>
        <v>5.6712962962965352E-4</v>
      </c>
      <c r="AG11" s="2"/>
      <c r="AP11" s="9">
        <f>G11-G10</f>
        <v>1.6747685185185185E-2</v>
      </c>
    </row>
    <row r="12" spans="1:45" ht="18.75" customHeight="1">
      <c r="A12">
        <v>75</v>
      </c>
      <c r="B12" s="1">
        <v>42001.690011574072</v>
      </c>
      <c r="C12" s="21"/>
      <c r="D12">
        <v>308203</v>
      </c>
      <c r="E12" s="4" t="s">
        <v>76</v>
      </c>
      <c r="F12" s="2">
        <v>0.16718750000000002</v>
      </c>
      <c r="G12" s="2">
        <v>0.18953703703703703</v>
      </c>
      <c r="H12">
        <v>45</v>
      </c>
      <c r="I12" s="9">
        <v>0.17408564814814817</v>
      </c>
      <c r="J12" s="4">
        <v>58</v>
      </c>
      <c r="K12" s="9">
        <v>0.17572916666666669</v>
      </c>
      <c r="L12" s="9">
        <f>K12-I12</f>
        <v>1.6435185185185164E-3</v>
      </c>
      <c r="M12" s="4">
        <v>63</v>
      </c>
      <c r="N12" s="9">
        <v>0.17673611111111109</v>
      </c>
      <c r="O12" s="9">
        <f t="shared" si="0"/>
        <v>1.0069444444444076E-3</v>
      </c>
      <c r="P12" s="4">
        <v>59</v>
      </c>
      <c r="Q12" s="9">
        <v>0.1796875</v>
      </c>
      <c r="R12" s="9">
        <f t="shared" si="1"/>
        <v>2.9513888888889062E-3</v>
      </c>
      <c r="S12">
        <v>55</v>
      </c>
      <c r="T12" s="2">
        <v>0.18055555555555555</v>
      </c>
      <c r="U12" s="2">
        <f t="shared" si="2"/>
        <v>8.6805555555555247E-4</v>
      </c>
      <c r="V12">
        <v>61</v>
      </c>
      <c r="W12" s="2">
        <v>0.18214120370370371</v>
      </c>
      <c r="X12" s="2">
        <f t="shared" si="3"/>
        <v>1.5856481481481555E-3</v>
      </c>
      <c r="Y12">
        <v>64</v>
      </c>
      <c r="Z12" s="2">
        <v>0.18266203703703701</v>
      </c>
      <c r="AA12" s="2">
        <f t="shared" si="4"/>
        <v>5.2083333333330373E-4</v>
      </c>
      <c r="AB12">
        <v>62</v>
      </c>
      <c r="AC12" s="2">
        <v>0.18415509259259258</v>
      </c>
      <c r="AD12" s="2">
        <f t="shared" si="5"/>
        <v>1.4930555555555669E-3</v>
      </c>
      <c r="AE12">
        <v>43</v>
      </c>
      <c r="AF12" s="2">
        <v>0.18638888888888891</v>
      </c>
      <c r="AG12" s="2">
        <f t="shared" si="6"/>
        <v>2.2337962962963309E-3</v>
      </c>
      <c r="AH12">
        <v>51</v>
      </c>
      <c r="AI12" s="2">
        <v>0.18803240740740743</v>
      </c>
      <c r="AJ12" s="2"/>
      <c r="AK12">
        <v>57</v>
      </c>
      <c r="AL12" s="2">
        <v>0.18923611111111113</v>
      </c>
      <c r="AP12" s="9">
        <f>G12-G11</f>
        <v>1.6469907407407391E-2</v>
      </c>
    </row>
    <row r="13" spans="1:45" ht="18.75" customHeight="1">
      <c r="A13">
        <v>100</v>
      </c>
      <c r="B13" s="1">
        <v>42001.705474537041</v>
      </c>
      <c r="C13" s="21"/>
      <c r="D13">
        <v>407092</v>
      </c>
      <c r="E13" s="4" t="s">
        <v>77</v>
      </c>
      <c r="F13" s="2">
        <v>0.18027777777777779</v>
      </c>
      <c r="G13" s="2">
        <v>0.20458333333333334</v>
      </c>
      <c r="H13">
        <v>50</v>
      </c>
      <c r="I13" s="9">
        <v>0.19248842592592594</v>
      </c>
      <c r="J13" s="4">
        <v>58</v>
      </c>
      <c r="K13" s="9">
        <v>0.19371527777777778</v>
      </c>
      <c r="L13" s="9">
        <f>K13-I13</f>
        <v>1.2268518518518401E-3</v>
      </c>
      <c r="M13" s="4">
        <v>63</v>
      </c>
      <c r="N13" s="9">
        <v>0.19464120370370372</v>
      </c>
      <c r="O13" s="9">
        <f t="shared" si="0"/>
        <v>9.2592592592594114E-4</v>
      </c>
      <c r="P13" s="4">
        <v>60</v>
      </c>
      <c r="Q13" s="9">
        <v>0.19646990740740741</v>
      </c>
      <c r="R13" s="9">
        <f t="shared" si="1"/>
        <v>1.8287037037036935E-3</v>
      </c>
      <c r="S13">
        <v>54</v>
      </c>
      <c r="T13" s="2">
        <v>0.19725694444444444</v>
      </c>
      <c r="U13" s="2">
        <f t="shared" si="2"/>
        <v>7.8703703703703054E-4</v>
      </c>
      <c r="V13">
        <v>61</v>
      </c>
      <c r="W13" s="2">
        <v>0.19831018518518517</v>
      </c>
      <c r="X13" s="2">
        <f t="shared" si="3"/>
        <v>1.0532407407407296E-3</v>
      </c>
      <c r="Y13">
        <v>64</v>
      </c>
      <c r="Z13" s="2">
        <v>0.19877314814814814</v>
      </c>
      <c r="AA13" s="2">
        <f t="shared" si="4"/>
        <v>4.6296296296297057E-4</v>
      </c>
      <c r="AB13">
        <v>62</v>
      </c>
      <c r="AC13" s="2">
        <v>0.19927083333333331</v>
      </c>
      <c r="AD13" s="2">
        <f t="shared" si="5"/>
        <v>4.9768518518517046E-4</v>
      </c>
      <c r="AE13">
        <v>43</v>
      </c>
      <c r="AF13" s="2">
        <v>0.20165509259259259</v>
      </c>
      <c r="AG13" s="2">
        <f t="shared" si="6"/>
        <v>2.3842592592592804E-3</v>
      </c>
      <c r="AH13">
        <v>52</v>
      </c>
      <c r="AI13" s="2">
        <v>0.20366898148148149</v>
      </c>
      <c r="AJ13" s="2"/>
      <c r="AK13">
        <v>57</v>
      </c>
      <c r="AL13" s="2">
        <v>0.20435185185185187</v>
      </c>
      <c r="AP13" s="9">
        <f t="shared" ref="AP13:AP16" si="8">G13-G12</f>
        <v>1.5046296296296308E-2</v>
      </c>
    </row>
    <row r="14" spans="1:45" ht="18.75" customHeight="1">
      <c r="A14">
        <v>115</v>
      </c>
      <c r="B14" s="1">
        <v>42001.719988425924</v>
      </c>
      <c r="C14" s="21"/>
      <c r="D14">
        <v>308203</v>
      </c>
      <c r="E14" s="4" t="s">
        <v>76</v>
      </c>
      <c r="F14" s="2">
        <v>0.19745370370370371</v>
      </c>
      <c r="G14" s="2">
        <v>0.21961805555555555</v>
      </c>
      <c r="H14">
        <v>36</v>
      </c>
      <c r="I14" s="9">
        <v>0.20706018518518518</v>
      </c>
      <c r="J14" s="4">
        <v>31</v>
      </c>
      <c r="K14" s="9">
        <v>0.20822916666666669</v>
      </c>
      <c r="L14" s="9">
        <f>K14-I14</f>
        <v>1.1689814814815069E-3</v>
      </c>
      <c r="M14" s="4">
        <v>32</v>
      </c>
      <c r="N14" s="9">
        <v>0.20916666666666664</v>
      </c>
      <c r="O14" s="9">
        <f t="shared" si="0"/>
        <v>9.3749999999995226E-4</v>
      </c>
      <c r="P14" s="4">
        <v>34</v>
      </c>
      <c r="Q14" s="9">
        <v>0.20975694444444445</v>
      </c>
      <c r="R14" s="9">
        <f t="shared" si="1"/>
        <v>5.9027777777781454E-4</v>
      </c>
      <c r="S14">
        <v>33</v>
      </c>
      <c r="T14" s="2">
        <v>0.21172453703703706</v>
      </c>
      <c r="U14" s="2">
        <f t="shared" si="2"/>
        <v>1.9675925925926041E-3</v>
      </c>
      <c r="V14">
        <v>44</v>
      </c>
      <c r="W14" s="2">
        <v>0.21572916666666667</v>
      </c>
      <c r="X14" s="2">
        <f t="shared" si="3"/>
        <v>4.004629629629608E-3</v>
      </c>
      <c r="Y14">
        <v>56</v>
      </c>
      <c r="Z14" s="2">
        <v>0.21836805555555558</v>
      </c>
      <c r="AA14" s="2">
        <f t="shared" si="4"/>
        <v>2.6388888888889128E-3</v>
      </c>
      <c r="AB14">
        <v>57</v>
      </c>
      <c r="AC14" s="2">
        <v>0.21936342592592592</v>
      </c>
      <c r="AD14" s="2">
        <f t="shared" si="5"/>
        <v>9.9537037037034093E-4</v>
      </c>
      <c r="AG14" s="2"/>
      <c r="AP14" s="9">
        <f t="shared" si="8"/>
        <v>1.5034722222222213E-2</v>
      </c>
    </row>
    <row r="15" spans="1:45" ht="18.75" customHeight="1">
      <c r="A15">
        <v>122</v>
      </c>
      <c r="B15" s="1">
        <v>42001.723692129628</v>
      </c>
      <c r="C15" s="21"/>
      <c r="D15">
        <v>407092</v>
      </c>
      <c r="E15" s="4" t="s">
        <v>77</v>
      </c>
      <c r="F15" s="2">
        <v>0.20858796296296298</v>
      </c>
      <c r="G15" s="2">
        <v>0.22312500000000002</v>
      </c>
      <c r="H15">
        <v>36</v>
      </c>
      <c r="I15" s="9">
        <v>0.21164351851851851</v>
      </c>
      <c r="J15" s="4">
        <v>32</v>
      </c>
      <c r="K15" s="9">
        <v>0.2129861111111111</v>
      </c>
      <c r="L15" s="9">
        <f>K15-I15</f>
        <v>1.3425925925925897E-3</v>
      </c>
      <c r="M15" s="4">
        <v>34</v>
      </c>
      <c r="N15" s="9">
        <v>0.21356481481481482</v>
      </c>
      <c r="O15" s="9">
        <f t="shared" si="0"/>
        <v>5.7870370370372015E-4</v>
      </c>
      <c r="P15" s="4">
        <v>35</v>
      </c>
      <c r="Q15" s="9">
        <v>0.21437499999999998</v>
      </c>
      <c r="R15" s="9">
        <f t="shared" si="1"/>
        <v>8.101851851851638E-4</v>
      </c>
      <c r="S15">
        <v>33</v>
      </c>
      <c r="T15" s="2">
        <v>0.21518518518518517</v>
      </c>
      <c r="U15" s="2">
        <f t="shared" si="2"/>
        <v>8.1018518518519156E-4</v>
      </c>
      <c r="V15">
        <v>41</v>
      </c>
      <c r="W15" s="2">
        <v>0.21975694444444446</v>
      </c>
      <c r="X15" s="2">
        <f t="shared" si="3"/>
        <v>4.5717592592592893E-3</v>
      </c>
      <c r="Y15">
        <v>56</v>
      </c>
      <c r="Z15" s="2">
        <v>0.22192129629629631</v>
      </c>
      <c r="AA15" s="2">
        <f t="shared" si="4"/>
        <v>2.1643518518518479E-3</v>
      </c>
      <c r="AB15">
        <v>57</v>
      </c>
      <c r="AC15" s="2">
        <v>0.22292824074074072</v>
      </c>
      <c r="AD15" s="2">
        <f t="shared" si="5"/>
        <v>1.0069444444444076E-3</v>
      </c>
      <c r="AG15" s="2"/>
      <c r="AP15" s="9">
        <f t="shared" si="8"/>
        <v>3.5069444444444653E-3</v>
      </c>
    </row>
    <row r="16" spans="1:45">
      <c r="L16" s="9"/>
      <c r="O16" s="9"/>
      <c r="R16" s="9"/>
      <c r="U16" s="2"/>
      <c r="X16" s="2"/>
      <c r="AA16" s="2"/>
      <c r="AD16" s="2"/>
      <c r="AG16" s="2"/>
      <c r="AP16" s="25">
        <v>0.64583333333333337</v>
      </c>
      <c r="AQ16" s="9"/>
    </row>
    <row r="17" spans="1:45" ht="17.25">
      <c r="A17">
        <v>5</v>
      </c>
      <c r="B17" s="1">
        <v>42001.658333333333</v>
      </c>
      <c r="C17" s="21" t="s">
        <v>95</v>
      </c>
      <c r="D17">
        <v>7003284</v>
      </c>
      <c r="E17" s="4" t="s">
        <v>75</v>
      </c>
      <c r="F17" s="2">
        <v>0.64390046296296299</v>
      </c>
      <c r="G17" s="2">
        <v>0.65290509259259266</v>
      </c>
      <c r="H17">
        <v>46</v>
      </c>
      <c r="I17" s="9">
        <v>0.64728009259259256</v>
      </c>
      <c r="J17" s="4">
        <v>42</v>
      </c>
      <c r="K17" s="9">
        <v>0.64804398148148146</v>
      </c>
      <c r="L17" s="9">
        <f>K17-I17</f>
        <v>7.6388888888889728E-4</v>
      </c>
      <c r="M17" s="4">
        <v>49</v>
      </c>
      <c r="N17" s="9">
        <v>0.64880787037037035</v>
      </c>
      <c r="O17" s="9">
        <f t="shared" si="0"/>
        <v>7.6388888888889728E-4</v>
      </c>
      <c r="P17" s="4">
        <v>48</v>
      </c>
      <c r="Q17" s="9">
        <v>0.64918981481481486</v>
      </c>
      <c r="R17" s="9">
        <f t="shared" si="1"/>
        <v>3.8194444444450415E-4</v>
      </c>
      <c r="S17">
        <v>40</v>
      </c>
      <c r="T17" s="2">
        <v>0.65028935185185188</v>
      </c>
      <c r="U17" s="2">
        <f t="shared" si="2"/>
        <v>1.0995370370370239E-3</v>
      </c>
      <c r="V17">
        <v>37</v>
      </c>
      <c r="W17" s="2">
        <v>0.65111111111111108</v>
      </c>
      <c r="X17" s="2">
        <f t="shared" si="3"/>
        <v>8.2175925925920268E-4</v>
      </c>
      <c r="Y17">
        <v>47</v>
      </c>
      <c r="Z17" s="2">
        <v>0.65226851851851853</v>
      </c>
      <c r="AA17" s="2">
        <f t="shared" si="4"/>
        <v>1.1574074074074403E-3</v>
      </c>
      <c r="AB17">
        <v>57</v>
      </c>
      <c r="AC17" s="2">
        <v>0.65266203703703707</v>
      </c>
      <c r="AD17" s="2">
        <f t="shared" si="5"/>
        <v>3.9351851851854303E-4</v>
      </c>
      <c r="AG17" s="2"/>
      <c r="AP17" s="9">
        <f>G17-AP16</f>
        <v>7.0717592592592915E-3</v>
      </c>
      <c r="AR17" s="24">
        <f>SUM(AP17:AP22)</f>
        <v>6.7812500000000053E-2</v>
      </c>
      <c r="AS17" t="s">
        <v>95</v>
      </c>
    </row>
    <row r="18" spans="1:45" ht="17.25">
      <c r="A18">
        <v>23</v>
      </c>
      <c r="B18" s="1">
        <v>42001.661805555559</v>
      </c>
      <c r="C18" s="21"/>
      <c r="D18">
        <v>1007110</v>
      </c>
      <c r="E18" s="4" t="s">
        <v>85</v>
      </c>
      <c r="F18" s="2">
        <v>0.65217592592592599</v>
      </c>
      <c r="G18" s="2">
        <v>0.6618518518518518</v>
      </c>
      <c r="H18">
        <v>39</v>
      </c>
      <c r="I18" s="9">
        <v>0.65479166666666666</v>
      </c>
      <c r="J18" s="4">
        <v>42</v>
      </c>
      <c r="K18" s="9">
        <v>0.65590277777777783</v>
      </c>
      <c r="L18" s="9">
        <f>K18-I18</f>
        <v>1.1111111111111738E-3</v>
      </c>
      <c r="M18" s="4">
        <v>49</v>
      </c>
      <c r="N18" s="9">
        <v>0.6567708333333333</v>
      </c>
      <c r="O18" s="9">
        <f t="shared" si="0"/>
        <v>8.680555555554692E-4</v>
      </c>
      <c r="P18" s="4">
        <v>48</v>
      </c>
      <c r="Q18" s="9">
        <v>0.65718750000000004</v>
      </c>
      <c r="R18" s="9">
        <f t="shared" si="1"/>
        <v>4.166666666667318E-4</v>
      </c>
      <c r="S18">
        <v>38</v>
      </c>
      <c r="T18" s="2">
        <v>0.65861111111111115</v>
      </c>
      <c r="U18" s="2">
        <f t="shared" si="2"/>
        <v>1.4236111111111116E-3</v>
      </c>
      <c r="V18">
        <v>37</v>
      </c>
      <c r="W18" s="2">
        <v>0.65978009259259263</v>
      </c>
      <c r="X18" s="2">
        <f t="shared" si="3"/>
        <v>1.1689814814814792E-3</v>
      </c>
      <c r="Y18">
        <v>53</v>
      </c>
      <c r="Z18" s="2">
        <v>0.66127314814814808</v>
      </c>
      <c r="AA18" s="2">
        <f t="shared" si="4"/>
        <v>1.4930555555554559E-3</v>
      </c>
      <c r="AB18">
        <v>57</v>
      </c>
      <c r="AC18" s="2">
        <v>0.66160879629629632</v>
      </c>
      <c r="AD18" s="2">
        <f t="shared" si="5"/>
        <v>3.3564814814823762E-4</v>
      </c>
      <c r="AG18" s="2"/>
      <c r="AP18" s="9">
        <f>G18-G17</f>
        <v>8.9467592592591405E-3</v>
      </c>
    </row>
    <row r="19" spans="1:45" ht="17.25">
      <c r="A19">
        <v>49</v>
      </c>
      <c r="B19" s="1">
        <v>42001.676793981482</v>
      </c>
      <c r="C19" s="21"/>
      <c r="D19">
        <v>7003284</v>
      </c>
      <c r="E19" s="4" t="s">
        <v>75</v>
      </c>
      <c r="F19" s="2">
        <v>0.65989583333333335</v>
      </c>
      <c r="G19" s="2">
        <v>0.67556712962962961</v>
      </c>
      <c r="H19">
        <v>50</v>
      </c>
      <c r="I19" s="9">
        <v>0.66285879629629629</v>
      </c>
      <c r="J19" s="4">
        <v>58</v>
      </c>
      <c r="K19" s="9">
        <v>0.66378472222222229</v>
      </c>
      <c r="L19" s="9">
        <f>K19-I19</f>
        <v>9.2592592592599665E-4</v>
      </c>
      <c r="M19" s="4">
        <v>63</v>
      </c>
      <c r="N19" s="9">
        <v>0.66453703703703704</v>
      </c>
      <c r="O19" s="9">
        <f t="shared" si="0"/>
        <v>7.5231481481474738E-4</v>
      </c>
      <c r="P19" s="4">
        <v>60</v>
      </c>
      <c r="Q19" s="9">
        <v>0.66597222222222219</v>
      </c>
      <c r="R19" s="9">
        <f t="shared" si="1"/>
        <v>1.4351851851851505E-3</v>
      </c>
      <c r="S19">
        <v>54</v>
      </c>
      <c r="T19" s="2">
        <v>0.66678240740740735</v>
      </c>
      <c r="U19" s="2">
        <f t="shared" si="2"/>
        <v>8.101851851851638E-4</v>
      </c>
      <c r="V19">
        <v>61</v>
      </c>
      <c r="W19" s="2">
        <v>0.66909722222222223</v>
      </c>
      <c r="X19" s="2">
        <f t="shared" si="3"/>
        <v>2.3148148148148806E-3</v>
      </c>
      <c r="Y19">
        <v>64</v>
      </c>
      <c r="Z19" s="2">
        <v>0.67030092592592594</v>
      </c>
      <c r="AA19" s="2">
        <f t="shared" si="4"/>
        <v>1.2037037037037068E-3</v>
      </c>
      <c r="AB19">
        <v>43</v>
      </c>
      <c r="AC19" s="2">
        <v>0.6726967592592592</v>
      </c>
      <c r="AD19" s="2">
        <f t="shared" si="5"/>
        <v>2.3958333333332638E-3</v>
      </c>
      <c r="AE19">
        <v>52</v>
      </c>
      <c r="AF19" s="2">
        <v>0.67476851851851849</v>
      </c>
      <c r="AG19" s="2">
        <f t="shared" ref="AG19:AG62" si="9">AF19-AC19</f>
        <v>2.0717592592592871E-3</v>
      </c>
      <c r="AH19">
        <v>57</v>
      </c>
      <c r="AI19" s="2">
        <v>0.67535879629629625</v>
      </c>
      <c r="AJ19" s="2"/>
      <c r="AP19" s="9">
        <f>G19-G18</f>
        <v>1.3715277777777812E-2</v>
      </c>
    </row>
    <row r="20" spans="1:45" ht="17.25">
      <c r="A20">
        <v>77</v>
      </c>
      <c r="B20" s="1">
        <v>42001.692141203705</v>
      </c>
      <c r="C20" s="21"/>
      <c r="D20">
        <v>1007110</v>
      </c>
      <c r="E20" s="4" t="s">
        <v>85</v>
      </c>
      <c r="F20" s="2">
        <v>0.67431712962962964</v>
      </c>
      <c r="G20" s="2">
        <v>0.6894097222222223</v>
      </c>
      <c r="H20">
        <v>45</v>
      </c>
      <c r="I20" s="9">
        <v>0.67659722222222218</v>
      </c>
      <c r="J20" s="4">
        <v>58</v>
      </c>
      <c r="K20" s="9">
        <v>0.67834490740740738</v>
      </c>
      <c r="L20" s="9">
        <f>K20-I20</f>
        <v>1.7476851851851993E-3</v>
      </c>
      <c r="M20" s="4">
        <v>63</v>
      </c>
      <c r="N20" s="9">
        <v>0.67950231481481482</v>
      </c>
      <c r="O20" s="9">
        <f t="shared" si="0"/>
        <v>1.1574074074074403E-3</v>
      </c>
      <c r="P20" s="4">
        <v>59</v>
      </c>
      <c r="Q20" s="9">
        <v>0.68078703703703702</v>
      </c>
      <c r="R20" s="9">
        <f t="shared" si="1"/>
        <v>1.284722222222201E-3</v>
      </c>
      <c r="S20">
        <v>55</v>
      </c>
      <c r="T20" s="2">
        <v>0.68321759259259263</v>
      </c>
      <c r="U20" s="2">
        <f t="shared" si="2"/>
        <v>2.4305555555556024E-3</v>
      </c>
      <c r="V20">
        <v>61</v>
      </c>
      <c r="W20" s="2">
        <v>0.68443287037037026</v>
      </c>
      <c r="X20" s="2">
        <f t="shared" si="3"/>
        <v>1.2152777777776347E-3</v>
      </c>
      <c r="Y20">
        <v>64</v>
      </c>
      <c r="Z20" s="2">
        <v>0.68497685185185186</v>
      </c>
      <c r="AA20" s="2">
        <f t="shared" si="4"/>
        <v>5.4398148148160352E-4</v>
      </c>
      <c r="AB20">
        <v>62</v>
      </c>
      <c r="AC20" s="2">
        <v>0.68548611111111113</v>
      </c>
      <c r="AD20" s="2">
        <f t="shared" si="5"/>
        <v>5.0925925925926485E-4</v>
      </c>
      <c r="AE20">
        <v>43</v>
      </c>
      <c r="AF20" s="2">
        <v>0.68745370370370373</v>
      </c>
      <c r="AG20" s="2">
        <f t="shared" si="9"/>
        <v>1.9675925925926041E-3</v>
      </c>
      <c r="AH20">
        <v>51</v>
      </c>
      <c r="AI20" s="2">
        <v>0.6881828703703704</v>
      </c>
      <c r="AJ20" s="2"/>
      <c r="AK20">
        <v>57</v>
      </c>
      <c r="AL20" s="2">
        <v>0.68912037037037033</v>
      </c>
      <c r="AP20" s="9">
        <f t="shared" ref="AP20:AP21" si="10">G20-G19</f>
        <v>1.3842592592592684E-2</v>
      </c>
    </row>
    <row r="21" spans="1:45" ht="17.25">
      <c r="A21">
        <v>90</v>
      </c>
      <c r="B21" s="1">
        <v>42001.70103009259</v>
      </c>
      <c r="C21" s="21"/>
      <c r="D21">
        <v>7003284</v>
      </c>
      <c r="E21" s="4" t="s">
        <v>75</v>
      </c>
      <c r="F21" s="2">
        <v>0.67864583333333339</v>
      </c>
      <c r="G21" s="2">
        <v>0.70011574074074068</v>
      </c>
      <c r="H21">
        <v>36</v>
      </c>
      <c r="I21" s="9">
        <v>0.69144675925925936</v>
      </c>
      <c r="J21" s="4">
        <v>32</v>
      </c>
      <c r="K21" s="9">
        <v>0.69237268518518524</v>
      </c>
      <c r="L21" s="9">
        <f>K21-I21</f>
        <v>9.2592592592588563E-4</v>
      </c>
      <c r="M21" s="4">
        <v>34</v>
      </c>
      <c r="N21" s="9">
        <v>0.69278935185185186</v>
      </c>
      <c r="O21" s="9">
        <f t="shared" si="0"/>
        <v>4.1666666666662078E-4</v>
      </c>
      <c r="P21" s="4">
        <v>35</v>
      </c>
      <c r="Q21" s="9">
        <v>0.69376157407407402</v>
      </c>
      <c r="R21" s="9">
        <f t="shared" si="1"/>
        <v>9.7222222222215215E-4</v>
      </c>
      <c r="S21">
        <v>33</v>
      </c>
      <c r="T21" s="2">
        <v>0.69451388888888888</v>
      </c>
      <c r="U21" s="2">
        <f t="shared" si="2"/>
        <v>7.523148148148584E-4</v>
      </c>
      <c r="V21">
        <v>41</v>
      </c>
      <c r="W21" s="2">
        <v>0.69775462962962964</v>
      </c>
      <c r="X21" s="2">
        <f t="shared" si="3"/>
        <v>3.2407407407407662E-3</v>
      </c>
      <c r="Y21">
        <v>56</v>
      </c>
      <c r="Z21" s="2">
        <v>0.69923611111111106</v>
      </c>
      <c r="AA21" s="2">
        <f t="shared" si="4"/>
        <v>1.481481481481417E-3</v>
      </c>
      <c r="AB21">
        <v>57</v>
      </c>
      <c r="AC21" s="2">
        <v>0.69991898148148157</v>
      </c>
      <c r="AD21" s="2">
        <f t="shared" si="5"/>
        <v>6.8287037037051412E-4</v>
      </c>
      <c r="AG21" s="2"/>
      <c r="AP21" s="9">
        <f t="shared" si="10"/>
        <v>1.0706018518518379E-2</v>
      </c>
    </row>
    <row r="22" spans="1:45" ht="17.25">
      <c r="A22">
        <v>108</v>
      </c>
      <c r="B22" s="1">
        <v>42001.714074074072</v>
      </c>
      <c r="C22" s="21"/>
      <c r="D22">
        <v>1007110</v>
      </c>
      <c r="E22" s="4" t="s">
        <v>85</v>
      </c>
      <c r="F22" s="2">
        <v>0.69506944444444441</v>
      </c>
      <c r="G22" s="2">
        <v>0.71364583333333342</v>
      </c>
      <c r="H22">
        <v>36</v>
      </c>
      <c r="I22" s="9">
        <v>0.70444444444444443</v>
      </c>
      <c r="J22" s="4">
        <v>31</v>
      </c>
      <c r="K22" s="9">
        <v>0.70538194444444446</v>
      </c>
      <c r="L22" s="9">
        <f>K22-I22</f>
        <v>9.3750000000003553E-4</v>
      </c>
      <c r="M22" s="4">
        <v>32</v>
      </c>
      <c r="N22" s="9">
        <v>0.70592592592592596</v>
      </c>
      <c r="O22" s="9">
        <f t="shared" si="0"/>
        <v>5.439814814814925E-4</v>
      </c>
      <c r="P22" s="4">
        <v>34</v>
      </c>
      <c r="Q22" s="9">
        <v>0.70637731481481481</v>
      </c>
      <c r="R22" s="9">
        <f t="shared" si="1"/>
        <v>4.5138888888884843E-4</v>
      </c>
      <c r="S22">
        <v>33</v>
      </c>
      <c r="T22" s="2">
        <v>0.70807870370370374</v>
      </c>
      <c r="U22" s="2">
        <f t="shared" si="2"/>
        <v>1.7013888888889328E-3</v>
      </c>
      <c r="V22">
        <v>44</v>
      </c>
      <c r="W22" s="2">
        <v>0.71101851851851849</v>
      </c>
      <c r="X22" s="2">
        <f t="shared" si="3"/>
        <v>2.9398148148147563E-3</v>
      </c>
      <c r="Y22">
        <v>56</v>
      </c>
      <c r="Z22" s="2">
        <v>0.71266203703703701</v>
      </c>
      <c r="AA22" s="2">
        <f t="shared" si="4"/>
        <v>1.6435185185185164E-3</v>
      </c>
      <c r="AB22">
        <v>57</v>
      </c>
      <c r="AC22" s="2">
        <v>0.71340277777777772</v>
      </c>
      <c r="AD22" s="2">
        <f t="shared" si="5"/>
        <v>7.407407407407085E-4</v>
      </c>
      <c r="AG22" s="2"/>
      <c r="AP22" s="9">
        <f>G22-G21</f>
        <v>1.3530092592592746E-2</v>
      </c>
    </row>
    <row r="23" spans="1:45">
      <c r="L23" s="9"/>
      <c r="O23" s="9"/>
      <c r="R23" s="9"/>
      <c r="U23" s="2"/>
      <c r="X23" s="2"/>
      <c r="AA23" s="2"/>
      <c r="AD23" s="2"/>
      <c r="AG23" s="2"/>
      <c r="AP23" s="25">
        <v>0.64583333333333337</v>
      </c>
    </row>
    <row r="24" spans="1:45" ht="17.25">
      <c r="A24">
        <v>4</v>
      </c>
      <c r="B24" s="1">
        <v>42001.658333333333</v>
      </c>
      <c r="C24" s="21" t="s">
        <v>90</v>
      </c>
      <c r="D24">
        <v>1302844</v>
      </c>
      <c r="E24" s="4" t="s">
        <v>70</v>
      </c>
      <c r="F24" s="2">
        <v>0.64508101851851851</v>
      </c>
      <c r="G24" s="2">
        <v>0.65282407407407406</v>
      </c>
      <c r="H24">
        <v>39</v>
      </c>
      <c r="I24" s="9">
        <v>0.64704861111111112</v>
      </c>
      <c r="J24" s="4">
        <v>42</v>
      </c>
      <c r="K24" s="9">
        <v>0.64783564814814809</v>
      </c>
      <c r="L24" s="9">
        <f>K24-I24</f>
        <v>7.8703703703697503E-4</v>
      </c>
      <c r="M24" s="4">
        <v>49</v>
      </c>
      <c r="N24" s="9">
        <v>0.64847222222222223</v>
      </c>
      <c r="O24" s="9">
        <f t="shared" si="0"/>
        <v>6.3657407407413658E-4</v>
      </c>
      <c r="P24" s="4">
        <v>48</v>
      </c>
      <c r="Q24" s="9">
        <v>0.64878472222222217</v>
      </c>
      <c r="R24" s="9">
        <f t="shared" si="1"/>
        <v>3.1249999999993783E-4</v>
      </c>
      <c r="S24">
        <v>40</v>
      </c>
      <c r="T24" s="2">
        <v>0.64975694444444443</v>
      </c>
      <c r="U24" s="2">
        <f t="shared" si="2"/>
        <v>9.7222222222226318E-4</v>
      </c>
      <c r="V24">
        <v>38</v>
      </c>
      <c r="W24" s="2">
        <v>0.65026620370370369</v>
      </c>
      <c r="X24" s="2">
        <f t="shared" si="3"/>
        <v>5.0925925925926485E-4</v>
      </c>
      <c r="Y24">
        <v>37</v>
      </c>
      <c r="Z24" s="2">
        <v>0.65090277777777772</v>
      </c>
      <c r="AA24" s="2">
        <f t="shared" si="4"/>
        <v>6.3657407407402555E-4</v>
      </c>
      <c r="AB24">
        <v>47</v>
      </c>
      <c r="AC24" s="2">
        <v>0.65210648148148154</v>
      </c>
      <c r="AD24" s="2">
        <f t="shared" si="5"/>
        <v>1.2037037037038179E-3</v>
      </c>
      <c r="AE24">
        <v>57</v>
      </c>
      <c r="AF24" s="2">
        <v>0.6525347222222222</v>
      </c>
      <c r="AG24" s="2">
        <f t="shared" si="9"/>
        <v>4.2824074074065965E-4</v>
      </c>
      <c r="AP24" s="9">
        <f>G24-AP23</f>
        <v>6.9907407407406863E-3</v>
      </c>
      <c r="AR24" s="24">
        <f>SUM(AP24:AP29)</f>
        <v>5.3599537037037015E-2</v>
      </c>
      <c r="AS24" t="s">
        <v>90</v>
      </c>
    </row>
    <row r="25" spans="1:45" ht="17.25">
      <c r="A25">
        <v>25</v>
      </c>
      <c r="B25" s="1">
        <v>42001.662499999999</v>
      </c>
      <c r="C25" s="21"/>
      <c r="D25">
        <v>1850469</v>
      </c>
      <c r="E25" s="4" t="s">
        <v>67</v>
      </c>
      <c r="F25" s="2">
        <v>0.65159722222222227</v>
      </c>
      <c r="G25" s="2">
        <v>0.66091435185185188</v>
      </c>
      <c r="H25">
        <v>46</v>
      </c>
      <c r="I25" s="9">
        <v>0.65413194444444445</v>
      </c>
      <c r="J25" s="4">
        <v>42</v>
      </c>
      <c r="K25" s="9">
        <v>0.6548842592592593</v>
      </c>
      <c r="L25" s="9">
        <f>K25-I25</f>
        <v>7.523148148148584E-4</v>
      </c>
      <c r="M25" s="4">
        <v>49</v>
      </c>
      <c r="N25" s="9">
        <v>0.6557291666666667</v>
      </c>
      <c r="O25" s="9">
        <f t="shared" si="0"/>
        <v>8.4490740740739145E-4</v>
      </c>
      <c r="P25" s="4">
        <v>48</v>
      </c>
      <c r="Q25" s="9">
        <v>0.65616898148148151</v>
      </c>
      <c r="R25" s="9">
        <f t="shared" si="1"/>
        <v>4.3981481481480955E-4</v>
      </c>
      <c r="S25">
        <v>40</v>
      </c>
      <c r="T25" s="2">
        <v>0.65728009259259257</v>
      </c>
      <c r="U25" s="2">
        <f t="shared" si="2"/>
        <v>1.1111111111110628E-3</v>
      </c>
      <c r="V25">
        <v>37</v>
      </c>
      <c r="W25" s="2">
        <v>0.65813657407407411</v>
      </c>
      <c r="X25" s="2">
        <f t="shared" si="3"/>
        <v>8.5648148148154135E-4</v>
      </c>
      <c r="Y25">
        <v>53</v>
      </c>
      <c r="Z25" s="2">
        <v>0.66047453703703707</v>
      </c>
      <c r="AA25" s="2">
        <f t="shared" si="4"/>
        <v>2.3379629629629584E-3</v>
      </c>
      <c r="AB25">
        <v>57</v>
      </c>
      <c r="AC25" s="2">
        <v>0.66071759259259266</v>
      </c>
      <c r="AD25" s="2">
        <f t="shared" si="5"/>
        <v>2.4305555555559355E-4</v>
      </c>
      <c r="AG25" s="2"/>
      <c r="AP25" s="9">
        <f>G25-G24</f>
        <v>8.0902777777778212E-3</v>
      </c>
    </row>
    <row r="26" spans="1:45" ht="17.25">
      <c r="A26">
        <v>48</v>
      </c>
      <c r="B26" s="1">
        <v>42001.676041666666</v>
      </c>
      <c r="C26" s="21"/>
      <c r="D26">
        <v>1302844</v>
      </c>
      <c r="E26" s="4" t="s">
        <v>70</v>
      </c>
      <c r="F26" s="2">
        <v>0.65969907407407413</v>
      </c>
      <c r="G26" s="2">
        <v>0.67112268518518514</v>
      </c>
      <c r="H26">
        <v>45</v>
      </c>
      <c r="I26" s="9">
        <v>0.66184027777777776</v>
      </c>
      <c r="J26" s="4">
        <v>58</v>
      </c>
      <c r="K26" s="9">
        <v>0.66302083333333328</v>
      </c>
      <c r="L26" s="9">
        <f>K26-I26</f>
        <v>1.1805555555555181E-3</v>
      </c>
      <c r="M26" s="4">
        <v>63</v>
      </c>
      <c r="N26" s="9">
        <v>0.66373842592592591</v>
      </c>
      <c r="O26" s="9">
        <f t="shared" si="0"/>
        <v>7.1759259259263075E-4</v>
      </c>
      <c r="P26" s="4">
        <v>59</v>
      </c>
      <c r="Q26" s="9">
        <v>0.66467592592592595</v>
      </c>
      <c r="R26" s="9">
        <f t="shared" si="1"/>
        <v>9.3750000000003553E-4</v>
      </c>
      <c r="S26">
        <v>55</v>
      </c>
      <c r="T26" s="2">
        <v>0.66604166666666664</v>
      </c>
      <c r="U26" s="2">
        <f t="shared" si="2"/>
        <v>1.3657407407406952E-3</v>
      </c>
      <c r="V26">
        <v>61</v>
      </c>
      <c r="W26" s="2">
        <v>0.66695601851851849</v>
      </c>
      <c r="X26" s="2">
        <f t="shared" si="3"/>
        <v>9.1435185185184675E-4</v>
      </c>
      <c r="Y26">
        <v>64</v>
      </c>
      <c r="Z26" s="2">
        <v>0.66736111111111107</v>
      </c>
      <c r="AA26" s="2">
        <f t="shared" si="4"/>
        <v>4.050925925925819E-4</v>
      </c>
      <c r="AB26">
        <v>62</v>
      </c>
      <c r="AC26" s="2">
        <v>0.66774305555555558</v>
      </c>
      <c r="AD26" s="2">
        <f t="shared" si="5"/>
        <v>3.8194444444450415E-4</v>
      </c>
      <c r="AE26">
        <v>43</v>
      </c>
      <c r="AF26" s="2">
        <v>0.66943287037037036</v>
      </c>
      <c r="AG26" s="2">
        <f t="shared" si="9"/>
        <v>1.6898148148147829E-3</v>
      </c>
      <c r="AH26">
        <v>52</v>
      </c>
      <c r="AI26" s="2">
        <v>0.67037037037037039</v>
      </c>
      <c r="AJ26" s="2"/>
      <c r="AK26">
        <v>57</v>
      </c>
      <c r="AL26" s="2">
        <v>0.67091435185185189</v>
      </c>
      <c r="AP26" s="9">
        <f>G26-G25</f>
        <v>1.0208333333333264E-2</v>
      </c>
    </row>
    <row r="27" spans="1:45" ht="17.25">
      <c r="A27">
        <v>57</v>
      </c>
      <c r="B27" s="1">
        <v>42001.684490740743</v>
      </c>
      <c r="C27" s="21"/>
      <c r="D27">
        <v>1850469</v>
      </c>
      <c r="E27" s="4" t="s">
        <v>67</v>
      </c>
      <c r="F27" s="2">
        <v>0.66984953703703709</v>
      </c>
      <c r="G27" s="2">
        <v>0.68140046296296297</v>
      </c>
      <c r="H27">
        <v>50</v>
      </c>
      <c r="I27" s="9">
        <v>0.67231481481481481</v>
      </c>
      <c r="J27" s="4">
        <v>58</v>
      </c>
      <c r="K27" s="9">
        <v>0.67342592592592598</v>
      </c>
      <c r="L27" s="9">
        <f>K27-I27</f>
        <v>1.1111111111111738E-3</v>
      </c>
      <c r="M27" s="4">
        <v>63</v>
      </c>
      <c r="N27" s="9">
        <v>0.67427083333333337</v>
      </c>
      <c r="O27" s="9">
        <f t="shared" si="0"/>
        <v>8.4490740740739145E-4</v>
      </c>
      <c r="P27" s="4">
        <v>60</v>
      </c>
      <c r="Q27" s="9">
        <v>0.67568287037037045</v>
      </c>
      <c r="R27" s="9">
        <f t="shared" si="1"/>
        <v>1.4120370370370727E-3</v>
      </c>
      <c r="S27">
        <v>54</v>
      </c>
      <c r="T27" s="2">
        <v>0.67621527777777779</v>
      </c>
      <c r="U27" s="2">
        <f t="shared" si="2"/>
        <v>5.324074074073426E-4</v>
      </c>
      <c r="V27">
        <v>61</v>
      </c>
      <c r="W27" s="2">
        <v>0.67686342592592597</v>
      </c>
      <c r="X27" s="2">
        <f t="shared" si="3"/>
        <v>6.4814814814817545E-4</v>
      </c>
      <c r="Y27">
        <v>62</v>
      </c>
      <c r="Z27" s="2">
        <v>0.67744212962962969</v>
      </c>
      <c r="AA27" s="2">
        <f t="shared" si="4"/>
        <v>5.7870370370372015E-4</v>
      </c>
      <c r="AB27">
        <v>64</v>
      </c>
      <c r="AC27" s="2">
        <v>0.67800925925925926</v>
      </c>
      <c r="AD27" s="2">
        <f t="shared" si="5"/>
        <v>5.6712962962957025E-4</v>
      </c>
      <c r="AE27">
        <v>62</v>
      </c>
      <c r="AF27" s="2">
        <v>0.67837962962962972</v>
      </c>
      <c r="AG27" s="2">
        <f t="shared" si="9"/>
        <v>3.7037037037046527E-4</v>
      </c>
      <c r="AH27">
        <v>43</v>
      </c>
      <c r="AI27" s="2">
        <v>0.67980324074074072</v>
      </c>
      <c r="AJ27" s="2"/>
      <c r="AK27">
        <v>51</v>
      </c>
      <c r="AL27" s="2">
        <v>0.68042824074074071</v>
      </c>
      <c r="AM27">
        <v>57</v>
      </c>
      <c r="AN27" s="2">
        <v>0.68120370370370376</v>
      </c>
      <c r="AP27" s="9">
        <f>G27-G26</f>
        <v>1.027777777777783E-2</v>
      </c>
    </row>
    <row r="28" spans="1:45" ht="17.25">
      <c r="A28">
        <v>94</v>
      </c>
      <c r="B28" s="1">
        <v>42001.703692129631</v>
      </c>
      <c r="C28" s="21"/>
      <c r="D28">
        <v>1302844</v>
      </c>
      <c r="E28" s="4" t="s">
        <v>70</v>
      </c>
      <c r="F28" s="2">
        <v>0.67980324074074072</v>
      </c>
      <c r="G28" s="2">
        <v>0.69021990740740735</v>
      </c>
      <c r="H28">
        <v>36</v>
      </c>
      <c r="I28" s="9">
        <v>0.68297453703703714</v>
      </c>
      <c r="J28" s="4">
        <v>31</v>
      </c>
      <c r="K28" s="9">
        <v>0.68465277777777767</v>
      </c>
      <c r="L28" s="9">
        <f>K28-I28</f>
        <v>1.678240740740522E-3</v>
      </c>
      <c r="M28" s="4">
        <v>32</v>
      </c>
      <c r="N28" s="9">
        <v>0.68526620370370372</v>
      </c>
      <c r="O28" s="9">
        <f t="shared" si="0"/>
        <v>6.1342592592605882E-4</v>
      </c>
      <c r="P28" s="4">
        <v>34</v>
      </c>
      <c r="Q28" s="9">
        <v>0.68562499999999993</v>
      </c>
      <c r="R28" s="9">
        <f t="shared" si="1"/>
        <v>3.5879629629620435E-4</v>
      </c>
      <c r="S28">
        <v>33</v>
      </c>
      <c r="T28" s="2">
        <v>0.68657407407407411</v>
      </c>
      <c r="U28" s="2">
        <f t="shared" si="2"/>
        <v>9.4907407407418543E-4</v>
      </c>
      <c r="V28">
        <v>44</v>
      </c>
      <c r="W28" s="2">
        <v>0.68842592592592589</v>
      </c>
      <c r="X28" s="2">
        <f t="shared" si="3"/>
        <v>1.8518518518517713E-3</v>
      </c>
      <c r="Y28">
        <v>56</v>
      </c>
      <c r="Z28" s="2">
        <v>0.68936342592592592</v>
      </c>
      <c r="AA28" s="2">
        <f t="shared" si="4"/>
        <v>9.3750000000003553E-4</v>
      </c>
      <c r="AB28">
        <v>57</v>
      </c>
      <c r="AC28" s="2">
        <v>0.69003472222222229</v>
      </c>
      <c r="AD28" s="2">
        <f t="shared" si="5"/>
        <v>6.7129629629636423E-4</v>
      </c>
      <c r="AG28" s="2"/>
      <c r="AP28" s="9">
        <f t="shared" ref="AP28:AP30" si="11">G28-G27</f>
        <v>8.8194444444443798E-3</v>
      </c>
    </row>
    <row r="29" spans="1:45" ht="17.25">
      <c r="A29">
        <v>96</v>
      </c>
      <c r="B29" s="1">
        <v>42001.704629629632</v>
      </c>
      <c r="C29" s="21"/>
      <c r="D29">
        <v>1850469</v>
      </c>
      <c r="E29" s="4" t="s">
        <v>67</v>
      </c>
      <c r="F29" s="2">
        <v>0.68696759259259255</v>
      </c>
      <c r="G29" s="2">
        <v>0.69943287037037039</v>
      </c>
      <c r="H29">
        <v>36</v>
      </c>
      <c r="I29" s="9">
        <v>0.69222222222222218</v>
      </c>
      <c r="J29" s="4">
        <v>32</v>
      </c>
      <c r="K29" s="9">
        <v>0.69332175925925921</v>
      </c>
      <c r="L29" s="9">
        <f>K29-I29</f>
        <v>1.0995370370370239E-3</v>
      </c>
      <c r="M29" s="4">
        <v>34</v>
      </c>
      <c r="N29" s="9">
        <v>0.69373842592592594</v>
      </c>
      <c r="O29" s="9">
        <f t="shared" si="0"/>
        <v>4.166666666667318E-4</v>
      </c>
      <c r="P29" s="4">
        <v>35</v>
      </c>
      <c r="Q29" s="9">
        <v>0.6943287037037037</v>
      </c>
      <c r="R29" s="9">
        <f t="shared" si="1"/>
        <v>5.9027777777775903E-4</v>
      </c>
      <c r="S29">
        <v>33</v>
      </c>
      <c r="T29" s="2">
        <v>0.6950925925925926</v>
      </c>
      <c r="U29" s="2">
        <f t="shared" si="2"/>
        <v>7.6388888888889728E-4</v>
      </c>
      <c r="V29">
        <v>41</v>
      </c>
      <c r="W29" s="2">
        <v>0.69668981481481485</v>
      </c>
      <c r="X29" s="2">
        <f t="shared" si="3"/>
        <v>1.5972222222222499E-3</v>
      </c>
      <c r="Y29">
        <v>56</v>
      </c>
      <c r="Z29" s="2">
        <v>0.69840277777777782</v>
      </c>
      <c r="AA29" s="2">
        <f t="shared" si="4"/>
        <v>1.7129629629629717E-3</v>
      </c>
      <c r="AB29">
        <v>57</v>
      </c>
      <c r="AC29" s="2">
        <v>0.69923611111111106</v>
      </c>
      <c r="AD29" s="2">
        <f t="shared" si="5"/>
        <v>8.3333333333324155E-4</v>
      </c>
      <c r="AG29" s="2"/>
      <c r="AP29" s="9">
        <f t="shared" si="11"/>
        <v>9.2129629629630339E-3</v>
      </c>
    </row>
    <row r="30" spans="1:45">
      <c r="L30" s="9"/>
      <c r="O30" s="9"/>
      <c r="R30" s="9"/>
      <c r="U30" s="2"/>
      <c r="X30" s="2"/>
      <c r="AA30" s="2"/>
      <c r="AD30" s="2"/>
      <c r="AG30" s="2"/>
      <c r="AP30" s="25">
        <v>0.64583333333333337</v>
      </c>
    </row>
    <row r="31" spans="1:45" ht="18.75" customHeight="1">
      <c r="A31">
        <v>2</v>
      </c>
      <c r="B31" s="1">
        <v>42001.658333333333</v>
      </c>
      <c r="C31" s="21" t="s">
        <v>94</v>
      </c>
      <c r="D31">
        <v>1551155</v>
      </c>
      <c r="E31" s="4" t="s">
        <v>65</v>
      </c>
      <c r="F31" s="2">
        <v>0.64403935185185179</v>
      </c>
      <c r="G31" s="2">
        <v>0.65178240740740734</v>
      </c>
      <c r="H31">
        <v>39</v>
      </c>
      <c r="I31" s="9">
        <v>0.64694444444444443</v>
      </c>
      <c r="J31" s="4">
        <v>42</v>
      </c>
      <c r="K31" s="9">
        <v>0.6477546296296296</v>
      </c>
      <c r="L31" s="9">
        <f>K31-I31</f>
        <v>8.101851851851638E-4</v>
      </c>
      <c r="M31" s="4">
        <v>49</v>
      </c>
      <c r="N31" s="9">
        <v>0.64836805555555554</v>
      </c>
      <c r="O31" s="9">
        <f t="shared" si="0"/>
        <v>6.134259259259478E-4</v>
      </c>
      <c r="P31" s="4">
        <v>48</v>
      </c>
      <c r="Q31" s="9">
        <v>0.64866898148148155</v>
      </c>
      <c r="R31" s="9">
        <f t="shared" si="1"/>
        <v>3.0092592592600997E-4</v>
      </c>
      <c r="S31">
        <v>40</v>
      </c>
      <c r="T31" s="2">
        <v>0.64961805555555563</v>
      </c>
      <c r="U31" s="2">
        <f t="shared" si="2"/>
        <v>9.490740740740744E-4</v>
      </c>
      <c r="V31">
        <v>37</v>
      </c>
      <c r="W31" s="2">
        <v>0.65032407407407411</v>
      </c>
      <c r="X31" s="2">
        <f t="shared" si="3"/>
        <v>7.0601851851848085E-4</v>
      </c>
      <c r="Y31">
        <v>53</v>
      </c>
      <c r="Z31" s="2">
        <v>0.65134259259259253</v>
      </c>
      <c r="AA31" s="2">
        <f t="shared" si="4"/>
        <v>1.0185185185184187E-3</v>
      </c>
      <c r="AB31">
        <v>57</v>
      </c>
      <c r="AC31" s="2">
        <v>0.65159722222222227</v>
      </c>
      <c r="AD31" s="2">
        <f t="shared" si="5"/>
        <v>2.5462962962974345E-4</v>
      </c>
      <c r="AG31" s="2"/>
      <c r="AP31" s="9">
        <f>G31-AP30</f>
        <v>5.9490740740739678E-3</v>
      </c>
      <c r="AR31" s="24">
        <f>SUM(AP31:AP36)</f>
        <v>6.2638888888888911E-2</v>
      </c>
      <c r="AS31" t="s">
        <v>94</v>
      </c>
    </row>
    <row r="32" spans="1:45" ht="18.75" customHeight="1">
      <c r="A32">
        <v>21</v>
      </c>
      <c r="B32" s="1">
        <v>42001.661805555559</v>
      </c>
      <c r="C32" s="21"/>
      <c r="D32">
        <v>1975579</v>
      </c>
      <c r="E32" s="4" t="s">
        <v>66</v>
      </c>
      <c r="F32" s="2">
        <v>0.64974537037037039</v>
      </c>
      <c r="G32" s="2">
        <v>0.66149305555555549</v>
      </c>
      <c r="H32">
        <v>46</v>
      </c>
      <c r="I32" s="9">
        <v>0.65350694444444446</v>
      </c>
      <c r="J32" s="4">
        <v>42</v>
      </c>
      <c r="K32" s="9">
        <v>0.6544444444444445</v>
      </c>
      <c r="L32" s="9">
        <f>K32-I32</f>
        <v>9.3750000000003553E-4</v>
      </c>
      <c r="M32" s="4">
        <v>49</v>
      </c>
      <c r="N32" s="9">
        <v>0.65525462962962966</v>
      </c>
      <c r="O32" s="9">
        <f t="shared" si="0"/>
        <v>8.101851851851638E-4</v>
      </c>
      <c r="P32" s="4">
        <v>48</v>
      </c>
      <c r="Q32" s="9">
        <v>0.65568287037037043</v>
      </c>
      <c r="R32" s="9">
        <f t="shared" si="1"/>
        <v>4.2824074074077068E-4</v>
      </c>
      <c r="S32">
        <v>38</v>
      </c>
      <c r="T32" s="2">
        <v>0.65826388888888887</v>
      </c>
      <c r="U32" s="2">
        <f t="shared" si="2"/>
        <v>2.5810185185184409E-3</v>
      </c>
      <c r="V32">
        <v>37</v>
      </c>
      <c r="W32" s="2">
        <v>0.65930555555555559</v>
      </c>
      <c r="X32" s="2">
        <f t="shared" si="3"/>
        <v>1.0416666666667185E-3</v>
      </c>
      <c r="Y32">
        <v>47</v>
      </c>
      <c r="Z32" s="2">
        <v>0.66091435185185188</v>
      </c>
      <c r="AA32" s="2">
        <f t="shared" si="4"/>
        <v>1.6087962962962887E-3</v>
      </c>
      <c r="AB32">
        <v>57</v>
      </c>
      <c r="AC32" s="2">
        <v>0.66128472222222223</v>
      </c>
      <c r="AD32" s="2">
        <f t="shared" si="5"/>
        <v>3.7037037037035425E-4</v>
      </c>
      <c r="AG32" s="2"/>
      <c r="AP32" s="9">
        <f>G32-G31</f>
        <v>9.7106481481481488E-3</v>
      </c>
    </row>
    <row r="33" spans="1:45" ht="18.75" customHeight="1">
      <c r="A33">
        <v>33</v>
      </c>
      <c r="B33" s="1">
        <v>42001.669444444444</v>
      </c>
      <c r="C33" s="21"/>
      <c r="D33">
        <v>1551155</v>
      </c>
      <c r="E33" s="4" t="s">
        <v>65</v>
      </c>
      <c r="F33" s="2">
        <v>0.65997685185185184</v>
      </c>
      <c r="G33" s="2">
        <v>0.6690625</v>
      </c>
      <c r="H33">
        <v>45</v>
      </c>
      <c r="I33" s="9">
        <v>0.66222222222222216</v>
      </c>
      <c r="J33" s="4">
        <v>58</v>
      </c>
      <c r="K33" s="9">
        <v>0.66315972222222219</v>
      </c>
      <c r="L33" s="9">
        <f>K33-I33</f>
        <v>9.3750000000003553E-4</v>
      </c>
      <c r="M33" s="4">
        <v>63</v>
      </c>
      <c r="N33" s="9">
        <v>0.66377314814814814</v>
      </c>
      <c r="O33" s="9">
        <f t="shared" si="0"/>
        <v>6.134259259259478E-4</v>
      </c>
      <c r="P33" s="4">
        <v>60</v>
      </c>
      <c r="Q33" s="9">
        <v>0.66483796296296294</v>
      </c>
      <c r="R33" s="9">
        <f t="shared" si="1"/>
        <v>1.0648148148147962E-3</v>
      </c>
      <c r="S33">
        <v>54</v>
      </c>
      <c r="T33" s="2">
        <v>0.66523148148148148</v>
      </c>
      <c r="U33" s="2">
        <f t="shared" si="2"/>
        <v>3.9351851851854303E-4</v>
      </c>
      <c r="V33">
        <v>61</v>
      </c>
      <c r="W33" s="2">
        <v>0.66576388888888893</v>
      </c>
      <c r="X33" s="2">
        <f t="shared" si="3"/>
        <v>5.3240740740745363E-4</v>
      </c>
      <c r="Y33">
        <v>64</v>
      </c>
      <c r="Z33" s="2">
        <v>0.6661111111111111</v>
      </c>
      <c r="AA33" s="2">
        <f t="shared" si="4"/>
        <v>3.4722222222216548E-4</v>
      </c>
      <c r="AB33">
        <v>62</v>
      </c>
      <c r="AC33" s="2">
        <v>0.66644675925925922</v>
      </c>
      <c r="AD33" s="2">
        <f t="shared" si="5"/>
        <v>3.356481481481266E-4</v>
      </c>
      <c r="AE33">
        <v>43</v>
      </c>
      <c r="AF33" s="2">
        <v>0.66768518518518516</v>
      </c>
      <c r="AG33" s="2">
        <f t="shared" si="9"/>
        <v>1.2384259259259345E-3</v>
      </c>
      <c r="AH33">
        <v>51</v>
      </c>
      <c r="AI33" s="2">
        <v>0.66818287037037039</v>
      </c>
      <c r="AJ33" s="2"/>
      <c r="AK33">
        <v>57</v>
      </c>
      <c r="AL33" s="2">
        <v>0.66887731481481483</v>
      </c>
      <c r="AP33" s="9">
        <f t="shared" ref="AP33:AP36" si="12">G33-G32</f>
        <v>7.5694444444445175E-3</v>
      </c>
    </row>
    <row r="34" spans="1:45" ht="18.75" customHeight="1">
      <c r="A34">
        <v>59</v>
      </c>
      <c r="B34" s="1">
        <v>42001.685648148145</v>
      </c>
      <c r="C34" s="21"/>
      <c r="D34">
        <v>1975579</v>
      </c>
      <c r="E34" s="4" t="s">
        <v>66</v>
      </c>
      <c r="F34" s="2">
        <v>0.66430555555555559</v>
      </c>
      <c r="G34" s="2">
        <v>0.68434027777777784</v>
      </c>
      <c r="H34">
        <v>50</v>
      </c>
      <c r="I34" s="9">
        <v>0.67333333333333334</v>
      </c>
      <c r="J34" s="4">
        <v>58</v>
      </c>
      <c r="K34" s="9">
        <v>0.67444444444444451</v>
      </c>
      <c r="L34" s="9">
        <f>K34-I34</f>
        <v>1.1111111111111738E-3</v>
      </c>
      <c r="M34" s="4">
        <v>63</v>
      </c>
      <c r="N34" s="9">
        <v>0.67577546296296298</v>
      </c>
      <c r="O34" s="9">
        <f t="shared" si="0"/>
        <v>1.3310185185184675E-3</v>
      </c>
      <c r="P34" s="4">
        <v>59</v>
      </c>
      <c r="Q34" s="9">
        <v>0.67704861111111114</v>
      </c>
      <c r="R34" s="9">
        <f t="shared" si="1"/>
        <v>1.2731481481481621E-3</v>
      </c>
      <c r="S34">
        <v>55</v>
      </c>
      <c r="T34" s="2">
        <v>0.67789351851851853</v>
      </c>
      <c r="U34" s="2">
        <f t="shared" si="2"/>
        <v>8.4490740740739145E-4</v>
      </c>
      <c r="V34">
        <v>61</v>
      </c>
      <c r="W34" s="2">
        <v>0.67936342592592591</v>
      </c>
      <c r="X34" s="2">
        <f t="shared" si="3"/>
        <v>1.4699074074073781E-3</v>
      </c>
      <c r="Y34">
        <v>64</v>
      </c>
      <c r="Z34" s="2">
        <v>0.67988425925925933</v>
      </c>
      <c r="AA34" s="2">
        <f t="shared" si="4"/>
        <v>5.2083333333341475E-4</v>
      </c>
      <c r="AB34">
        <v>62</v>
      </c>
      <c r="AC34" s="2">
        <v>0.68043981481481486</v>
      </c>
      <c r="AD34" s="2">
        <f t="shared" si="5"/>
        <v>5.5555555555553138E-4</v>
      </c>
      <c r="AE34">
        <v>43</v>
      </c>
      <c r="AF34" s="2">
        <v>0.6824189814814815</v>
      </c>
      <c r="AG34" s="2">
        <f t="shared" si="9"/>
        <v>1.979166666666643E-3</v>
      </c>
      <c r="AH34">
        <v>52</v>
      </c>
      <c r="AI34" s="2">
        <v>0.68343750000000003</v>
      </c>
      <c r="AJ34" s="2"/>
      <c r="AK34">
        <v>57</v>
      </c>
      <c r="AL34" s="2">
        <v>0.68410879629629628</v>
      </c>
      <c r="AP34" s="9">
        <f t="shared" si="12"/>
        <v>1.5277777777777835E-2</v>
      </c>
    </row>
    <row r="35" spans="1:45" ht="18.75" customHeight="1">
      <c r="A35">
        <v>81</v>
      </c>
      <c r="B35" s="1">
        <v>42001.693391203706</v>
      </c>
      <c r="C35" s="21"/>
      <c r="D35">
        <v>1551155</v>
      </c>
      <c r="E35" s="4" t="s">
        <v>65</v>
      </c>
      <c r="F35" s="2">
        <v>0.67642361111111116</v>
      </c>
      <c r="G35" s="2">
        <v>0.69152777777777785</v>
      </c>
      <c r="H35">
        <v>36</v>
      </c>
      <c r="I35" s="9">
        <v>0.68590277777777775</v>
      </c>
      <c r="J35" s="4">
        <v>31</v>
      </c>
      <c r="K35" s="9">
        <v>0.68663194444444453</v>
      </c>
      <c r="L35" s="9">
        <f>K35-I35</f>
        <v>7.2916666666678065E-4</v>
      </c>
      <c r="M35" s="4">
        <v>32</v>
      </c>
      <c r="N35" s="9">
        <v>0.68702546296296296</v>
      </c>
      <c r="O35" s="9">
        <f t="shared" si="0"/>
        <v>3.93518518518432E-4</v>
      </c>
      <c r="P35" s="4">
        <v>34</v>
      </c>
      <c r="Q35" s="9">
        <v>0.68737268518518524</v>
      </c>
      <c r="R35" s="9">
        <f t="shared" si="1"/>
        <v>3.472222222222765E-4</v>
      </c>
      <c r="S35">
        <v>33</v>
      </c>
      <c r="T35" s="2">
        <v>0.68817129629629636</v>
      </c>
      <c r="U35" s="2">
        <f t="shared" si="2"/>
        <v>7.9861111111112493E-4</v>
      </c>
      <c r="V35">
        <v>41</v>
      </c>
      <c r="W35" s="2">
        <v>0.68954861111111121</v>
      </c>
      <c r="X35" s="2">
        <f t="shared" si="3"/>
        <v>1.3773148148148451E-3</v>
      </c>
      <c r="Y35">
        <v>56</v>
      </c>
      <c r="Z35" s="2">
        <v>0.69072916666666673</v>
      </c>
      <c r="AA35" s="2">
        <f t="shared" si="4"/>
        <v>1.1805555555555181E-3</v>
      </c>
      <c r="AB35">
        <v>57</v>
      </c>
      <c r="AC35" s="2">
        <v>0.69135416666666671</v>
      </c>
      <c r="AD35" s="2">
        <f t="shared" si="5"/>
        <v>6.2499999999998668E-4</v>
      </c>
      <c r="AG35" s="2"/>
      <c r="AP35" s="9">
        <f t="shared" si="12"/>
        <v>7.1875000000000133E-3</v>
      </c>
    </row>
    <row r="36" spans="1:45" ht="18.75" customHeight="1">
      <c r="A36">
        <v>101</v>
      </c>
      <c r="B36" s="1">
        <v>42001.705729166664</v>
      </c>
      <c r="C36" s="21"/>
      <c r="D36">
        <v>1975579</v>
      </c>
      <c r="E36" s="4" t="s">
        <v>66</v>
      </c>
      <c r="F36" s="2">
        <v>0.68791666666666673</v>
      </c>
      <c r="G36" s="2">
        <v>0.70486111111111116</v>
      </c>
      <c r="H36">
        <v>36</v>
      </c>
      <c r="I36" s="9">
        <v>0.69398148148148142</v>
      </c>
      <c r="J36" s="4">
        <v>32</v>
      </c>
      <c r="K36" s="9">
        <v>0.69538194444444434</v>
      </c>
      <c r="L36" s="9">
        <f>K36-I36</f>
        <v>1.4004629629629228E-3</v>
      </c>
      <c r="M36" s="4">
        <v>34</v>
      </c>
      <c r="N36" s="9">
        <v>0.69581018518518523</v>
      </c>
      <c r="O36" s="9">
        <f t="shared" si="0"/>
        <v>4.282407407408817E-4</v>
      </c>
      <c r="P36" s="4">
        <v>35</v>
      </c>
      <c r="Q36" s="9">
        <v>0.69732638888888887</v>
      </c>
      <c r="R36" s="9">
        <f t="shared" si="1"/>
        <v>1.5162037037036447E-3</v>
      </c>
      <c r="S36">
        <v>33</v>
      </c>
      <c r="T36" s="2">
        <v>0.69814814814814818</v>
      </c>
      <c r="U36" s="2">
        <f t="shared" si="2"/>
        <v>8.217592592593137E-4</v>
      </c>
      <c r="V36">
        <v>44</v>
      </c>
      <c r="W36" s="2">
        <v>0.70072916666666663</v>
      </c>
      <c r="X36" s="2">
        <f t="shared" si="3"/>
        <v>2.5810185185184409E-3</v>
      </c>
      <c r="Y36">
        <v>56</v>
      </c>
      <c r="Z36" s="2">
        <v>0.70365740740740745</v>
      </c>
      <c r="AA36" s="2">
        <f t="shared" si="4"/>
        <v>2.9282407407408284E-3</v>
      </c>
      <c r="AB36">
        <v>57</v>
      </c>
      <c r="AC36" s="2">
        <v>0.70461805555555557</v>
      </c>
      <c r="AD36" s="2">
        <f t="shared" si="5"/>
        <v>9.6064814814811328E-4</v>
      </c>
      <c r="AG36" s="2"/>
      <c r="AP36" s="9">
        <f>G36-F36</f>
        <v>1.6944444444444429E-2</v>
      </c>
    </row>
    <row r="37" spans="1:45">
      <c r="L37" s="9"/>
      <c r="O37" s="9"/>
      <c r="R37" s="9"/>
      <c r="U37" s="2"/>
      <c r="X37" s="2"/>
      <c r="AA37" s="2"/>
      <c r="AD37" s="2"/>
      <c r="AG37" s="2"/>
      <c r="AP37" s="25">
        <v>0.64583333333333337</v>
      </c>
    </row>
    <row r="38" spans="1:45" ht="18.75" customHeight="1">
      <c r="A38">
        <v>1</v>
      </c>
      <c r="B38" s="1">
        <v>42001.658333333333</v>
      </c>
      <c r="C38" s="21" t="s">
        <v>91</v>
      </c>
      <c r="D38">
        <v>1600294</v>
      </c>
      <c r="E38" s="4" t="s">
        <v>68</v>
      </c>
      <c r="F38" s="2">
        <v>0.64586805555555549</v>
      </c>
      <c r="G38" s="2">
        <v>0.6517708333333333</v>
      </c>
      <c r="H38">
        <v>46</v>
      </c>
      <c r="I38" s="9">
        <v>0.64717592592592588</v>
      </c>
      <c r="J38" s="4">
        <v>42</v>
      </c>
      <c r="K38" s="9">
        <v>0.64790509259259255</v>
      </c>
      <c r="L38" s="9">
        <f>K38-I38</f>
        <v>7.2916666666666963E-4</v>
      </c>
      <c r="M38" s="4">
        <v>49</v>
      </c>
      <c r="N38" s="9">
        <v>0.64854166666666668</v>
      </c>
      <c r="O38" s="9">
        <f t="shared" si="0"/>
        <v>6.3657407407413658E-4</v>
      </c>
      <c r="P38" s="4">
        <v>48</v>
      </c>
      <c r="Q38" s="9">
        <v>0.64885416666666662</v>
      </c>
      <c r="R38" s="9">
        <f t="shared" si="1"/>
        <v>3.1249999999993783E-4</v>
      </c>
      <c r="S38">
        <v>40</v>
      </c>
      <c r="T38" s="2">
        <v>0.64968749999999997</v>
      </c>
      <c r="U38" s="2">
        <f t="shared" si="2"/>
        <v>8.3333333333335258E-4</v>
      </c>
      <c r="V38">
        <v>37</v>
      </c>
      <c r="W38" s="2">
        <v>0.65035879629629634</v>
      </c>
      <c r="X38" s="2">
        <f t="shared" si="3"/>
        <v>6.7129629629636423E-4</v>
      </c>
      <c r="Y38">
        <v>53</v>
      </c>
      <c r="Z38" s="2">
        <v>0.65131944444444445</v>
      </c>
      <c r="AA38" s="2">
        <f t="shared" si="4"/>
        <v>9.6064814814811328E-4</v>
      </c>
      <c r="AB38">
        <v>57</v>
      </c>
      <c r="AC38" s="2">
        <v>0.65160879629629631</v>
      </c>
      <c r="AD38" s="2">
        <f t="shared" si="5"/>
        <v>2.8935185185186008E-4</v>
      </c>
      <c r="AG38" s="2"/>
      <c r="AP38" s="9">
        <f>G38-AP37</f>
        <v>5.9374999999999289E-3</v>
      </c>
      <c r="AR38" s="24">
        <f>SUM(AP38:AP43)</f>
        <v>5.4050925925925752E-2</v>
      </c>
      <c r="AS38" t="s">
        <v>91</v>
      </c>
    </row>
    <row r="39" spans="1:45" ht="18.75" customHeight="1">
      <c r="A39">
        <v>20</v>
      </c>
      <c r="B39" s="1">
        <v>42001.661805555559</v>
      </c>
      <c r="C39" s="21"/>
      <c r="D39">
        <v>2003082</v>
      </c>
      <c r="E39" s="4" t="s">
        <v>69</v>
      </c>
      <c r="F39" s="2">
        <v>0.6487384259259259</v>
      </c>
      <c r="G39" s="2">
        <v>0.66145833333333337</v>
      </c>
      <c r="H39">
        <v>39</v>
      </c>
      <c r="I39" s="9">
        <v>0.65297453703703701</v>
      </c>
      <c r="J39" s="4">
        <v>42</v>
      </c>
      <c r="K39" s="9">
        <v>0.6542013888888889</v>
      </c>
      <c r="L39" s="9">
        <f>K39-I39</f>
        <v>1.2268518518518956E-3</v>
      </c>
      <c r="M39" s="4">
        <v>49</v>
      </c>
      <c r="N39" s="9">
        <v>0.6551851851851852</v>
      </c>
      <c r="O39" s="9">
        <f t="shared" si="0"/>
        <v>9.8379629629630205E-4</v>
      </c>
      <c r="P39" s="4">
        <v>48</v>
      </c>
      <c r="Q39" s="9">
        <v>0.65564814814814809</v>
      </c>
      <c r="R39" s="9">
        <f t="shared" si="1"/>
        <v>4.629629629628873E-4</v>
      </c>
      <c r="S39">
        <v>38</v>
      </c>
      <c r="T39" s="2">
        <v>0.65848379629629628</v>
      </c>
      <c r="U39" s="2">
        <f t="shared" si="2"/>
        <v>2.8356481481481843E-3</v>
      </c>
      <c r="V39">
        <v>37</v>
      </c>
      <c r="W39" s="2">
        <v>0.65947916666666673</v>
      </c>
      <c r="X39" s="2">
        <f t="shared" si="3"/>
        <v>9.9537037037045195E-4</v>
      </c>
      <c r="Y39">
        <v>47</v>
      </c>
      <c r="Z39" s="2">
        <v>0.66077546296296297</v>
      </c>
      <c r="AA39" s="2">
        <f t="shared" si="4"/>
        <v>1.2962962962962399E-3</v>
      </c>
      <c r="AB39">
        <v>57</v>
      </c>
      <c r="AC39" s="2">
        <v>0.66126157407407404</v>
      </c>
      <c r="AD39" s="2">
        <f t="shared" si="5"/>
        <v>4.8611111111107608E-4</v>
      </c>
      <c r="AG39" s="2"/>
      <c r="AP39" s="9">
        <f>G39-G38</f>
        <v>9.6875000000000711E-3</v>
      </c>
    </row>
    <row r="40" spans="1:45" ht="18.75" customHeight="1">
      <c r="A40">
        <v>32</v>
      </c>
      <c r="B40" s="1">
        <v>42001.669444444444</v>
      </c>
      <c r="C40" s="21"/>
      <c r="D40">
        <v>1600294</v>
      </c>
      <c r="E40" s="4" t="s">
        <v>68</v>
      </c>
      <c r="F40" s="2">
        <v>0.66074074074074074</v>
      </c>
      <c r="G40" s="2">
        <v>0.66907407407407404</v>
      </c>
      <c r="H40">
        <v>50</v>
      </c>
      <c r="I40" s="9">
        <v>0.66232638888888895</v>
      </c>
      <c r="J40" s="4">
        <v>58</v>
      </c>
      <c r="K40" s="9">
        <v>0.66313657407407411</v>
      </c>
      <c r="L40" s="9">
        <f>K40-I40</f>
        <v>8.101851851851638E-4</v>
      </c>
      <c r="M40" s="4">
        <v>63</v>
      </c>
      <c r="N40" s="9">
        <v>0.66372685185185187</v>
      </c>
      <c r="O40" s="9">
        <f t="shared" si="0"/>
        <v>5.9027777777775903E-4</v>
      </c>
      <c r="P40" s="4">
        <v>60</v>
      </c>
      <c r="Q40" s="9">
        <v>0.66480324074074071</v>
      </c>
      <c r="R40" s="9">
        <f t="shared" si="1"/>
        <v>1.0763888888888351E-3</v>
      </c>
      <c r="S40">
        <v>54</v>
      </c>
      <c r="T40" s="2">
        <v>0.66519675925925925</v>
      </c>
      <c r="U40" s="2">
        <f t="shared" si="2"/>
        <v>3.9351851851854303E-4</v>
      </c>
      <c r="V40">
        <v>61</v>
      </c>
      <c r="W40" s="2">
        <v>0.66576388888888893</v>
      </c>
      <c r="X40" s="2">
        <f t="shared" si="3"/>
        <v>5.6712962962968128E-4</v>
      </c>
      <c r="Y40">
        <v>64</v>
      </c>
      <c r="Z40" s="2">
        <v>0.66612268518518525</v>
      </c>
      <c r="AA40" s="2">
        <f t="shared" si="4"/>
        <v>3.5879629629631538E-4</v>
      </c>
      <c r="AB40">
        <v>62</v>
      </c>
      <c r="AC40" s="2">
        <v>0.66648148148148145</v>
      </c>
      <c r="AD40" s="2">
        <f t="shared" si="5"/>
        <v>3.5879629629620435E-4</v>
      </c>
      <c r="AE40">
        <v>43</v>
      </c>
      <c r="AF40" s="2">
        <v>0.66775462962962961</v>
      </c>
      <c r="AG40" s="2">
        <f t="shared" si="9"/>
        <v>1.2731481481481621E-3</v>
      </c>
      <c r="AH40">
        <v>51</v>
      </c>
      <c r="AI40" s="2">
        <v>0.66822916666666676</v>
      </c>
      <c r="AJ40" s="2"/>
      <c r="AK40">
        <v>57</v>
      </c>
      <c r="AL40" s="2">
        <v>0.66891203703703705</v>
      </c>
      <c r="AP40" s="9">
        <f t="shared" ref="AP40:AP43" si="13">G40-G39</f>
        <v>7.615740740740673E-3</v>
      </c>
    </row>
    <row r="41" spans="1:45" ht="18.75" customHeight="1">
      <c r="A41">
        <v>52</v>
      </c>
      <c r="B41" s="1">
        <v>42001.681886574072</v>
      </c>
      <c r="C41" s="21"/>
      <c r="D41">
        <v>2003082</v>
      </c>
      <c r="E41" s="4" t="s">
        <v>69</v>
      </c>
      <c r="F41" s="2">
        <v>0.66552083333333334</v>
      </c>
      <c r="G41" s="2">
        <v>0.68133101851851852</v>
      </c>
      <c r="H41">
        <v>45</v>
      </c>
      <c r="I41" s="9">
        <v>0.6699652777777777</v>
      </c>
      <c r="J41" s="4">
        <v>58</v>
      </c>
      <c r="K41" s="9">
        <v>0.67290509259259268</v>
      </c>
      <c r="L41" s="9">
        <f>K41-I41</f>
        <v>2.9398148148149783E-3</v>
      </c>
      <c r="M41" s="4">
        <v>63</v>
      </c>
      <c r="N41" s="9">
        <v>0.6737847222222223</v>
      </c>
      <c r="O41" s="9">
        <f t="shared" si="0"/>
        <v>8.796296296296191E-4</v>
      </c>
      <c r="P41" s="4">
        <v>59</v>
      </c>
      <c r="Q41" s="9">
        <v>0.67494212962962974</v>
      </c>
      <c r="R41" s="9">
        <f t="shared" si="1"/>
        <v>1.1574074074074403E-3</v>
      </c>
      <c r="S41">
        <v>55</v>
      </c>
      <c r="T41" s="2">
        <v>0.67583333333333329</v>
      </c>
      <c r="U41" s="2">
        <f t="shared" si="2"/>
        <v>8.9120370370354696E-4</v>
      </c>
      <c r="V41">
        <v>61</v>
      </c>
      <c r="W41" s="2">
        <v>0.67696759259259265</v>
      </c>
      <c r="X41" s="2">
        <f t="shared" si="3"/>
        <v>1.1342592592593626E-3</v>
      </c>
      <c r="Y41">
        <v>64</v>
      </c>
      <c r="Z41" s="2">
        <v>0.67737268518518512</v>
      </c>
      <c r="AA41" s="2">
        <f t="shared" si="4"/>
        <v>4.0509259259247088E-4</v>
      </c>
      <c r="AB41">
        <v>62</v>
      </c>
      <c r="AC41" s="2">
        <v>0.67791666666666661</v>
      </c>
      <c r="AD41" s="2">
        <f t="shared" si="5"/>
        <v>5.439814814814925E-4</v>
      </c>
      <c r="AE41">
        <v>43</v>
      </c>
      <c r="AF41" s="2">
        <v>0.67953703703703694</v>
      </c>
      <c r="AG41" s="2">
        <f t="shared" si="9"/>
        <v>1.6203703703703276E-3</v>
      </c>
      <c r="AH41">
        <v>52</v>
      </c>
      <c r="AI41" s="2">
        <v>0.68053240740740739</v>
      </c>
      <c r="AJ41" s="2"/>
      <c r="AK41">
        <v>57</v>
      </c>
      <c r="AL41" s="2">
        <v>0.68114583333333334</v>
      </c>
      <c r="AP41" s="9">
        <f t="shared" si="13"/>
        <v>1.2256944444444473E-2</v>
      </c>
    </row>
    <row r="42" spans="1:45" ht="18.75" customHeight="1">
      <c r="A42">
        <v>79</v>
      </c>
      <c r="B42" s="1">
        <v>42001.692696759259</v>
      </c>
      <c r="C42" s="21"/>
      <c r="D42">
        <v>1600294</v>
      </c>
      <c r="E42" s="4" t="s">
        <v>68</v>
      </c>
      <c r="F42" s="2">
        <v>0.67216435185185175</v>
      </c>
      <c r="G42" s="2">
        <v>0.68844907407407396</v>
      </c>
      <c r="H42">
        <v>36</v>
      </c>
      <c r="I42" s="9">
        <v>0.68291666666666673</v>
      </c>
      <c r="J42" s="4">
        <v>32</v>
      </c>
      <c r="K42" s="9">
        <v>0.6837037037037037</v>
      </c>
      <c r="L42" s="9">
        <f>K42-I42</f>
        <v>7.8703703703697503E-4</v>
      </c>
      <c r="M42" s="4">
        <v>34</v>
      </c>
      <c r="N42" s="9">
        <v>0.68403935185185183</v>
      </c>
      <c r="O42" s="9">
        <f t="shared" si="0"/>
        <v>3.356481481481266E-4</v>
      </c>
      <c r="P42" s="4">
        <v>35</v>
      </c>
      <c r="Q42" s="9">
        <v>0.68451388888888898</v>
      </c>
      <c r="R42" s="9">
        <f t="shared" si="1"/>
        <v>4.7453703703714822E-4</v>
      </c>
      <c r="S42">
        <v>33</v>
      </c>
      <c r="T42" s="2">
        <v>0.6850694444444444</v>
      </c>
      <c r="U42" s="2">
        <f t="shared" si="2"/>
        <v>5.5555555555542036E-4</v>
      </c>
      <c r="V42">
        <v>41</v>
      </c>
      <c r="W42" s="2">
        <v>0.6864351851851852</v>
      </c>
      <c r="X42" s="2">
        <f t="shared" si="3"/>
        <v>1.3657407407408062E-3</v>
      </c>
      <c r="Y42">
        <v>56</v>
      </c>
      <c r="Z42" s="2">
        <v>0.68766203703703699</v>
      </c>
      <c r="AA42" s="2">
        <f t="shared" si="4"/>
        <v>1.2268518518517846E-3</v>
      </c>
      <c r="AB42">
        <v>57</v>
      </c>
      <c r="AC42" s="2">
        <v>0.68829861111111112</v>
      </c>
      <c r="AD42" s="2">
        <f t="shared" si="5"/>
        <v>6.3657407407413658E-4</v>
      </c>
      <c r="AG42" s="2"/>
      <c r="AP42" s="9">
        <f t="shared" si="13"/>
        <v>7.118055555555447E-3</v>
      </c>
    </row>
    <row r="43" spans="1:45" ht="18.75" customHeight="1">
      <c r="A43">
        <v>93</v>
      </c>
      <c r="B43" s="1">
        <v>42001.702916666669</v>
      </c>
      <c r="C43" s="21"/>
      <c r="D43">
        <v>2003082</v>
      </c>
      <c r="E43" s="4" t="s">
        <v>69</v>
      </c>
      <c r="F43" s="2">
        <v>0.68831018518518527</v>
      </c>
      <c r="G43" s="2">
        <v>0.69974537037037043</v>
      </c>
      <c r="H43">
        <v>36</v>
      </c>
      <c r="I43" s="9">
        <v>0.69079861111111107</v>
      </c>
      <c r="J43" s="4">
        <v>31</v>
      </c>
      <c r="K43" s="9">
        <v>0.69167824074074069</v>
      </c>
      <c r="L43" s="9">
        <f>K43-I43</f>
        <v>8.796296296296191E-4</v>
      </c>
      <c r="M43" s="4">
        <v>32</v>
      </c>
      <c r="N43" s="9">
        <v>0.69232638888888898</v>
      </c>
      <c r="O43" s="9">
        <f t="shared" si="0"/>
        <v>6.4814814814828647E-4</v>
      </c>
      <c r="P43" s="4">
        <v>34</v>
      </c>
      <c r="Q43" s="9">
        <v>0.69276620370370379</v>
      </c>
      <c r="R43" s="9">
        <f t="shared" si="1"/>
        <v>4.3981481481480955E-4</v>
      </c>
      <c r="S43">
        <v>33</v>
      </c>
      <c r="T43" s="2">
        <v>0.69398148148148142</v>
      </c>
      <c r="U43" s="2">
        <f t="shared" si="2"/>
        <v>1.2152777777776347E-3</v>
      </c>
      <c r="V43">
        <v>44</v>
      </c>
      <c r="W43" s="2">
        <v>0.69710648148148147</v>
      </c>
      <c r="X43" s="2">
        <f t="shared" si="3"/>
        <v>3.1250000000000444E-3</v>
      </c>
      <c r="Y43">
        <v>56</v>
      </c>
      <c r="Z43" s="2">
        <v>0.69874999999999998</v>
      </c>
      <c r="AA43" s="2">
        <f t="shared" si="4"/>
        <v>1.6435185185185164E-3</v>
      </c>
      <c r="AB43">
        <v>57</v>
      </c>
      <c r="AC43" s="2">
        <v>0.69954861111111111</v>
      </c>
      <c r="AD43" s="2">
        <f t="shared" si="5"/>
        <v>7.9861111111112493E-4</v>
      </c>
      <c r="AG43" s="2"/>
      <c r="AP43" s="9">
        <f>G43-F43</f>
        <v>1.1435185185185159E-2</v>
      </c>
    </row>
    <row r="44" spans="1:45">
      <c r="L44" s="9"/>
      <c r="O44" s="9"/>
      <c r="R44" s="9"/>
      <c r="U44" s="2"/>
      <c r="X44" s="2"/>
      <c r="AA44" s="2"/>
      <c r="AD44" s="2"/>
      <c r="AG44" s="2"/>
      <c r="AP44" s="25">
        <v>0.64583333333333337</v>
      </c>
    </row>
    <row r="45" spans="1:45" ht="18.75" customHeight="1">
      <c r="A45">
        <v>3</v>
      </c>
      <c r="B45" s="1">
        <v>42001.658333333333</v>
      </c>
      <c r="C45" s="21" t="s">
        <v>92</v>
      </c>
      <c r="D45">
        <v>2035553</v>
      </c>
      <c r="E45" s="4" t="s">
        <v>64</v>
      </c>
      <c r="F45" s="2">
        <v>0.64358796296296295</v>
      </c>
      <c r="G45" s="2">
        <v>0.65407407407407414</v>
      </c>
      <c r="H45">
        <v>46</v>
      </c>
      <c r="I45" s="9">
        <v>0.64712962962962961</v>
      </c>
      <c r="J45" s="4">
        <v>42</v>
      </c>
      <c r="K45" s="9">
        <v>0.64800925925925923</v>
      </c>
      <c r="L45" s="9">
        <f>K45-I45</f>
        <v>8.796296296296191E-4</v>
      </c>
      <c r="M45" s="4">
        <v>49</v>
      </c>
      <c r="N45" s="9">
        <v>0.64877314814814813</v>
      </c>
      <c r="O45" s="9">
        <f t="shared" si="0"/>
        <v>7.6388888888889728E-4</v>
      </c>
      <c r="P45" s="4">
        <v>48</v>
      </c>
      <c r="Q45" s="9">
        <v>0.6492013888888889</v>
      </c>
      <c r="R45" s="9">
        <f t="shared" si="1"/>
        <v>4.2824074074077068E-4</v>
      </c>
      <c r="S45">
        <v>38</v>
      </c>
      <c r="T45" s="2">
        <v>0.65079861111111115</v>
      </c>
      <c r="U45" s="2">
        <f t="shared" si="2"/>
        <v>1.5972222222222499E-3</v>
      </c>
      <c r="V45">
        <v>37</v>
      </c>
      <c r="W45" s="2">
        <v>0.65192129629629625</v>
      </c>
      <c r="X45" s="2">
        <f t="shared" si="3"/>
        <v>1.1226851851851016E-3</v>
      </c>
      <c r="Y45">
        <v>53</v>
      </c>
      <c r="Z45" s="2">
        <v>0.65356481481481488</v>
      </c>
      <c r="AA45" s="2">
        <f t="shared" si="4"/>
        <v>1.6435185185186274E-3</v>
      </c>
      <c r="AB45">
        <v>57</v>
      </c>
      <c r="AC45" s="2">
        <v>0.65385416666666674</v>
      </c>
      <c r="AD45" s="2">
        <f t="shared" si="5"/>
        <v>2.8935185185186008E-4</v>
      </c>
      <c r="AG45" s="2"/>
      <c r="AP45" s="9">
        <f>G45-AP44</f>
        <v>8.2407407407407707E-3</v>
      </c>
      <c r="AR45" s="24">
        <f>SUM(AP45:AP50)</f>
        <v>5.4178240740740735E-2</v>
      </c>
      <c r="AS45" t="s">
        <v>92</v>
      </c>
    </row>
    <row r="46" spans="1:45" ht="18.75" customHeight="1">
      <c r="A46">
        <v>19</v>
      </c>
      <c r="B46" s="1">
        <v>42001.660416666666</v>
      </c>
      <c r="C46" s="21"/>
      <c r="D46">
        <v>1600282</v>
      </c>
      <c r="E46" s="4" t="s">
        <v>87</v>
      </c>
      <c r="F46" s="2">
        <v>0.65211805555555558</v>
      </c>
      <c r="G46" s="2">
        <v>0.6600462962962963</v>
      </c>
      <c r="H46">
        <v>39</v>
      </c>
      <c r="I46" s="9">
        <v>0.65502314814814822</v>
      </c>
      <c r="J46" s="4">
        <v>42</v>
      </c>
      <c r="K46" s="9">
        <v>0.65585648148148146</v>
      </c>
      <c r="L46" s="9">
        <f>K46-I46</f>
        <v>8.3333333333324155E-4</v>
      </c>
      <c r="M46" s="4">
        <v>49</v>
      </c>
      <c r="N46" s="9">
        <v>0.65656250000000005</v>
      </c>
      <c r="O46" s="9">
        <f t="shared" si="0"/>
        <v>7.0601851851859188E-4</v>
      </c>
      <c r="P46" s="4">
        <v>48</v>
      </c>
      <c r="Q46" s="9">
        <v>0.65686342592592595</v>
      </c>
      <c r="R46" s="9">
        <f t="shared" si="1"/>
        <v>3.0092592592589895E-4</v>
      </c>
      <c r="S46">
        <v>40</v>
      </c>
      <c r="T46" s="2">
        <v>0.65780092592592598</v>
      </c>
      <c r="U46" s="2">
        <f t="shared" si="2"/>
        <v>9.3750000000003553E-4</v>
      </c>
      <c r="V46">
        <v>37</v>
      </c>
      <c r="W46" s="2">
        <v>0.65853009259259265</v>
      </c>
      <c r="X46" s="2">
        <f t="shared" si="3"/>
        <v>7.2916666666666963E-4</v>
      </c>
      <c r="Y46">
        <v>47</v>
      </c>
      <c r="Z46" s="2">
        <v>0.65950231481481481</v>
      </c>
      <c r="AA46" s="2">
        <f t="shared" si="4"/>
        <v>9.7222222222215215E-4</v>
      </c>
      <c r="AB46">
        <v>57</v>
      </c>
      <c r="AC46" s="2">
        <v>0.65987268518518516</v>
      </c>
      <c r="AD46" s="2">
        <f t="shared" si="5"/>
        <v>3.7037037037035425E-4</v>
      </c>
      <c r="AG46" s="2"/>
      <c r="AP46" s="9">
        <f>G46-G45</f>
        <v>5.9722222222221566E-3</v>
      </c>
    </row>
    <row r="47" spans="1:45" ht="18.75" customHeight="1">
      <c r="A47">
        <v>42</v>
      </c>
      <c r="B47" s="1">
        <v>42001.673611111109</v>
      </c>
      <c r="C47" s="21"/>
      <c r="D47">
        <v>2035553</v>
      </c>
      <c r="E47" s="4" t="s">
        <v>64</v>
      </c>
      <c r="F47" s="2">
        <v>0.65886574074074067</v>
      </c>
      <c r="G47" s="2">
        <v>0.67303240740740744</v>
      </c>
      <c r="H47">
        <v>50</v>
      </c>
      <c r="I47" s="9">
        <v>0.66125</v>
      </c>
      <c r="J47" s="4">
        <v>58</v>
      </c>
      <c r="K47" s="9">
        <v>0.66222222222222216</v>
      </c>
      <c r="L47" s="9">
        <f>K47-I47</f>
        <v>9.7222222222215215E-4</v>
      </c>
      <c r="M47" s="4">
        <v>63</v>
      </c>
      <c r="N47" s="9">
        <v>0.66309027777777774</v>
      </c>
      <c r="O47" s="9">
        <f t="shared" si="0"/>
        <v>8.6805555555558023E-4</v>
      </c>
      <c r="P47" s="4">
        <v>59</v>
      </c>
      <c r="Q47" s="9">
        <v>0.66546296296296303</v>
      </c>
      <c r="R47" s="9">
        <f t="shared" si="1"/>
        <v>2.372685185185297E-3</v>
      </c>
      <c r="S47">
        <v>55</v>
      </c>
      <c r="T47" s="2">
        <v>0.66719907407407408</v>
      </c>
      <c r="U47" s="2">
        <f t="shared" si="2"/>
        <v>1.7361111111110494E-3</v>
      </c>
      <c r="V47">
        <v>61</v>
      </c>
      <c r="W47" s="2">
        <v>0.66824074074074069</v>
      </c>
      <c r="X47" s="2">
        <f t="shared" si="3"/>
        <v>1.0416666666666075E-3</v>
      </c>
      <c r="Y47">
        <v>64</v>
      </c>
      <c r="Z47" s="2">
        <v>0.66877314814814814</v>
      </c>
      <c r="AA47" s="2">
        <f t="shared" si="4"/>
        <v>5.3240740740745363E-4</v>
      </c>
      <c r="AB47">
        <v>62</v>
      </c>
      <c r="AC47" s="2">
        <v>0.66927083333333337</v>
      </c>
      <c r="AD47" s="2">
        <f t="shared" si="5"/>
        <v>4.9768518518522598E-4</v>
      </c>
      <c r="AE47">
        <v>43</v>
      </c>
      <c r="AF47" s="2">
        <v>0.67098379629629623</v>
      </c>
      <c r="AG47" s="2">
        <f t="shared" si="9"/>
        <v>1.7129629629628607E-3</v>
      </c>
      <c r="AH47">
        <v>51</v>
      </c>
      <c r="AI47" s="2">
        <v>0.67193287037037042</v>
      </c>
      <c r="AJ47" s="2"/>
      <c r="AK47">
        <v>57</v>
      </c>
      <c r="AL47" s="2">
        <v>0.67283564814814811</v>
      </c>
      <c r="AP47" s="9">
        <f t="shared" ref="AP47:AP50" si="14">G47-G46</f>
        <v>1.2986111111111143E-2</v>
      </c>
    </row>
    <row r="48" spans="1:45" ht="18.75" customHeight="1">
      <c r="A48">
        <v>55</v>
      </c>
      <c r="B48" s="1">
        <v>42001.68340277778</v>
      </c>
      <c r="C48" s="21"/>
      <c r="D48">
        <v>1600282</v>
      </c>
      <c r="E48" s="4" t="s">
        <v>87</v>
      </c>
      <c r="F48" s="2">
        <v>0.6658680555555555</v>
      </c>
      <c r="G48" s="2">
        <v>0.6812962962962964</v>
      </c>
      <c r="H48">
        <v>45</v>
      </c>
      <c r="I48" s="9">
        <v>0.67380787037037038</v>
      </c>
      <c r="J48" s="4">
        <v>58</v>
      </c>
      <c r="K48" s="9">
        <v>0.67480324074074083</v>
      </c>
      <c r="L48" s="9">
        <f>K48-I48</f>
        <v>9.9537037037045195E-4</v>
      </c>
      <c r="M48" s="4">
        <v>63</v>
      </c>
      <c r="N48" s="9">
        <v>0.67561342592592588</v>
      </c>
      <c r="O48" s="9">
        <f t="shared" si="0"/>
        <v>8.1018518518505278E-4</v>
      </c>
      <c r="P48" s="4">
        <v>60</v>
      </c>
      <c r="Q48" s="9">
        <v>0.67692129629629638</v>
      </c>
      <c r="R48" s="9">
        <f t="shared" si="1"/>
        <v>1.3078703703705008E-3</v>
      </c>
      <c r="S48">
        <v>54</v>
      </c>
      <c r="T48" s="2">
        <v>0.67736111111111119</v>
      </c>
      <c r="U48" s="2">
        <f t="shared" si="2"/>
        <v>4.3981481481480955E-4</v>
      </c>
      <c r="V48">
        <v>61</v>
      </c>
      <c r="W48" s="2">
        <v>0.67793981481481491</v>
      </c>
      <c r="X48" s="2">
        <f t="shared" si="3"/>
        <v>5.7870370370372015E-4</v>
      </c>
      <c r="Y48">
        <v>64</v>
      </c>
      <c r="Z48" s="2">
        <v>0.67836805555555557</v>
      </c>
      <c r="AA48" s="2">
        <f t="shared" si="4"/>
        <v>4.2824074074065965E-4</v>
      </c>
      <c r="AB48">
        <v>62</v>
      </c>
      <c r="AC48" s="2">
        <v>0.67874999999999996</v>
      </c>
      <c r="AD48" s="2">
        <f t="shared" si="5"/>
        <v>3.8194444444439313E-4</v>
      </c>
      <c r="AE48">
        <v>43</v>
      </c>
      <c r="AF48" s="2">
        <v>0.68</v>
      </c>
      <c r="AG48" s="2">
        <f t="shared" si="9"/>
        <v>1.2500000000000844E-3</v>
      </c>
      <c r="AH48">
        <v>52</v>
      </c>
      <c r="AI48" s="2">
        <v>0.68068287037037034</v>
      </c>
      <c r="AJ48" s="2"/>
      <c r="AK48">
        <v>57</v>
      </c>
      <c r="AL48" s="2">
        <v>0.68111111111111111</v>
      </c>
      <c r="AP48" s="9">
        <f t="shared" si="14"/>
        <v>8.2638888888889594E-3</v>
      </c>
    </row>
    <row r="49" spans="1:45" ht="18.75" customHeight="1">
      <c r="A49">
        <v>82</v>
      </c>
      <c r="B49" s="1">
        <v>42001.693449074075</v>
      </c>
      <c r="C49" s="21"/>
      <c r="D49">
        <v>2035553</v>
      </c>
      <c r="E49" s="4" t="s">
        <v>64</v>
      </c>
      <c r="F49" s="2">
        <v>0.68071759259259268</v>
      </c>
      <c r="G49" s="2">
        <v>0.6925810185185185</v>
      </c>
      <c r="H49">
        <v>36</v>
      </c>
      <c r="I49" s="9">
        <v>0.68379629629629635</v>
      </c>
      <c r="J49" s="4">
        <v>32</v>
      </c>
      <c r="K49" s="9">
        <v>0.68581018518518511</v>
      </c>
      <c r="L49" s="9">
        <f>K49-I49</f>
        <v>2.0138888888887596E-3</v>
      </c>
      <c r="M49" s="4">
        <v>34</v>
      </c>
      <c r="N49" s="9">
        <v>0.68630787037037033</v>
      </c>
      <c r="O49" s="9">
        <f t="shared" si="0"/>
        <v>4.9768518518522598E-4</v>
      </c>
      <c r="P49" s="4">
        <v>35</v>
      </c>
      <c r="Q49" s="9">
        <v>0.68693287037037043</v>
      </c>
      <c r="R49" s="9">
        <f t="shared" si="1"/>
        <v>6.250000000000977E-4</v>
      </c>
      <c r="S49">
        <v>33</v>
      </c>
      <c r="T49" s="2">
        <v>0.68775462962962963</v>
      </c>
      <c r="U49" s="2">
        <f t="shared" si="2"/>
        <v>8.2175925925920268E-4</v>
      </c>
      <c r="V49">
        <v>44</v>
      </c>
      <c r="W49" s="2">
        <v>0.69017361111111108</v>
      </c>
      <c r="X49" s="2">
        <f t="shared" si="3"/>
        <v>2.4189814814814525E-3</v>
      </c>
      <c r="Y49">
        <v>56</v>
      </c>
      <c r="Z49" s="2">
        <v>0.6915972222222222</v>
      </c>
      <c r="AA49" s="2">
        <f t="shared" si="4"/>
        <v>1.4236111111111116E-3</v>
      </c>
      <c r="AB49">
        <v>57</v>
      </c>
      <c r="AC49" s="2">
        <v>0.69239583333333332</v>
      </c>
      <c r="AD49" s="2">
        <f t="shared" si="5"/>
        <v>7.9861111111112493E-4</v>
      </c>
      <c r="AG49" s="2"/>
      <c r="AP49" s="9">
        <f t="shared" si="14"/>
        <v>1.1284722222222099E-2</v>
      </c>
    </row>
    <row r="50" spans="1:45" ht="18.75" customHeight="1">
      <c r="A50">
        <v>91</v>
      </c>
      <c r="B50" s="1">
        <v>42001.701296296298</v>
      </c>
      <c r="C50" s="21"/>
      <c r="D50">
        <v>1600282</v>
      </c>
      <c r="E50" s="4" t="s">
        <v>87</v>
      </c>
      <c r="F50" s="2">
        <v>0.69248842592592597</v>
      </c>
      <c r="G50" s="2">
        <v>0.69991898148148157</v>
      </c>
      <c r="H50">
        <v>36</v>
      </c>
      <c r="I50" s="9">
        <v>0.69396990740740738</v>
      </c>
      <c r="J50" s="4">
        <v>31</v>
      </c>
      <c r="K50" s="9">
        <v>0.69481481481481477</v>
      </c>
      <c r="L50" s="9">
        <f>K50-I50</f>
        <v>8.4490740740739145E-4</v>
      </c>
      <c r="M50" s="4">
        <v>32</v>
      </c>
      <c r="N50" s="9">
        <v>0.69527777777777777</v>
      </c>
      <c r="O50" s="9">
        <f t="shared" si="0"/>
        <v>4.6296296296299833E-4</v>
      </c>
      <c r="P50" s="4">
        <v>34</v>
      </c>
      <c r="Q50" s="9">
        <v>0.6956134259259259</v>
      </c>
      <c r="R50" s="9">
        <f t="shared" si="1"/>
        <v>3.356481481481266E-4</v>
      </c>
      <c r="S50">
        <v>33</v>
      </c>
      <c r="T50" s="2">
        <v>0.69649305555555552</v>
      </c>
      <c r="U50" s="2">
        <f t="shared" si="2"/>
        <v>8.796296296296191E-4</v>
      </c>
      <c r="V50">
        <v>41</v>
      </c>
      <c r="W50" s="2">
        <v>0.69787037037037036</v>
      </c>
      <c r="X50" s="2">
        <f t="shared" si="3"/>
        <v>1.3773148148148451E-3</v>
      </c>
      <c r="Y50">
        <v>56</v>
      </c>
      <c r="Z50" s="2">
        <v>0.69906250000000003</v>
      </c>
      <c r="AA50" s="2">
        <f t="shared" si="4"/>
        <v>1.192129629629668E-3</v>
      </c>
      <c r="AB50">
        <v>57</v>
      </c>
      <c r="AC50" s="2">
        <v>0.69969907407407417</v>
      </c>
      <c r="AD50" s="2">
        <f t="shared" si="5"/>
        <v>6.3657407407413658E-4</v>
      </c>
      <c r="AG50" s="2"/>
      <c r="AP50" s="9">
        <f>G50-F50</f>
        <v>7.4305555555556069E-3</v>
      </c>
    </row>
    <row r="51" spans="1:45">
      <c r="L51" s="9"/>
      <c r="O51" s="9"/>
      <c r="R51" s="9"/>
      <c r="U51" s="2"/>
      <c r="X51" s="2"/>
      <c r="AA51" s="2"/>
      <c r="AD51" s="2"/>
      <c r="AG51" s="2"/>
      <c r="AP51" s="25">
        <v>0.64583333333333337</v>
      </c>
    </row>
    <row r="52" spans="1:45" ht="18.75" customHeight="1">
      <c r="A52">
        <v>27</v>
      </c>
      <c r="B52" s="1">
        <v>42001.662499999999</v>
      </c>
      <c r="C52" s="21" t="s">
        <v>98</v>
      </c>
      <c r="D52">
        <v>1600288</v>
      </c>
      <c r="E52" s="4" t="s">
        <v>80</v>
      </c>
      <c r="F52" s="2">
        <v>0.64416666666666667</v>
      </c>
      <c r="G52" s="2">
        <v>0.66228009259259257</v>
      </c>
      <c r="H52">
        <v>39</v>
      </c>
      <c r="I52" s="9">
        <v>0.64771990740740748</v>
      </c>
      <c r="J52" s="4">
        <v>42</v>
      </c>
      <c r="K52" s="9">
        <v>0.64906249999999999</v>
      </c>
      <c r="L52" s="9">
        <f>K52-I52</f>
        <v>1.3425925925925064E-3</v>
      </c>
      <c r="M52" s="4">
        <v>49</v>
      </c>
      <c r="N52" s="9">
        <v>0.65016203703703701</v>
      </c>
      <c r="O52" s="9">
        <f t="shared" si="0"/>
        <v>1.0995370370370239E-3</v>
      </c>
      <c r="P52" s="4">
        <v>48</v>
      </c>
      <c r="Q52" s="9">
        <v>0.65071759259259265</v>
      </c>
      <c r="R52" s="9">
        <f t="shared" si="1"/>
        <v>5.555555555556424E-4</v>
      </c>
      <c r="S52">
        <v>40</v>
      </c>
      <c r="T52" s="2">
        <v>0.65252314814814816</v>
      </c>
      <c r="U52" s="2">
        <f t="shared" si="2"/>
        <v>1.8055555555555047E-3</v>
      </c>
      <c r="V52">
        <v>37</v>
      </c>
      <c r="W52" s="2">
        <v>0.65424768518518517</v>
      </c>
      <c r="X52" s="2">
        <f t="shared" si="3"/>
        <v>1.7245370370370106E-3</v>
      </c>
      <c r="Y52">
        <v>53</v>
      </c>
      <c r="Z52" s="2">
        <v>0.66158564814814813</v>
      </c>
      <c r="AA52" s="2">
        <f t="shared" si="4"/>
        <v>7.3379629629629628E-3</v>
      </c>
      <c r="AB52">
        <v>57</v>
      </c>
      <c r="AC52" s="2">
        <v>0.6620138888888889</v>
      </c>
      <c r="AD52" s="2">
        <f t="shared" si="5"/>
        <v>4.2824074074077068E-4</v>
      </c>
      <c r="AG52" s="2"/>
      <c r="AP52" s="9">
        <f>G52-AP51</f>
        <v>1.6446759259259203E-2</v>
      </c>
      <c r="AR52" s="24">
        <f>SUM(AP52:AP57)</f>
        <v>8.4907407407407209E-2</v>
      </c>
      <c r="AS52" t="s">
        <v>98</v>
      </c>
    </row>
    <row r="53" spans="1:45" ht="18.75" customHeight="1">
      <c r="A53">
        <v>38</v>
      </c>
      <c r="B53" s="1">
        <v>42001.67291666667</v>
      </c>
      <c r="C53" s="21"/>
      <c r="D53">
        <v>1600300</v>
      </c>
      <c r="E53" s="4" t="s">
        <v>81</v>
      </c>
      <c r="F53" s="2">
        <v>0.65579861111111104</v>
      </c>
      <c r="G53" s="2">
        <v>0.67203703703703699</v>
      </c>
      <c r="H53">
        <v>46</v>
      </c>
      <c r="I53" s="9">
        <v>0.66421296296296295</v>
      </c>
      <c r="J53" s="4">
        <v>42</v>
      </c>
      <c r="K53" s="9">
        <v>0.66570601851851852</v>
      </c>
      <c r="L53" s="9">
        <f>K53-I53</f>
        <v>1.4930555555555669E-3</v>
      </c>
      <c r="M53" s="4">
        <v>49</v>
      </c>
      <c r="N53" s="9">
        <v>0.66697916666666668</v>
      </c>
      <c r="O53" s="9">
        <f t="shared" si="0"/>
        <v>1.2731481481481621E-3</v>
      </c>
      <c r="P53" s="4">
        <v>48</v>
      </c>
      <c r="Q53" s="9">
        <v>0.66746527777777775</v>
      </c>
      <c r="R53" s="9">
        <f t="shared" si="1"/>
        <v>4.8611111111107608E-4</v>
      </c>
      <c r="S53">
        <v>38</v>
      </c>
      <c r="T53" s="2">
        <v>0.66913194444444446</v>
      </c>
      <c r="U53" s="2">
        <f t="shared" si="2"/>
        <v>1.6666666666667052E-3</v>
      </c>
      <c r="V53">
        <v>37</v>
      </c>
      <c r="W53" s="2">
        <v>0.67010416666666661</v>
      </c>
      <c r="X53" s="2">
        <f t="shared" si="3"/>
        <v>9.7222222222215215E-4</v>
      </c>
      <c r="Y53">
        <v>47</v>
      </c>
      <c r="Z53" s="2">
        <v>0.67145833333333327</v>
      </c>
      <c r="AA53" s="2">
        <f t="shared" si="4"/>
        <v>1.3541666666666563E-3</v>
      </c>
      <c r="AB53">
        <v>57</v>
      </c>
      <c r="AC53" s="2">
        <v>0.67185185185185192</v>
      </c>
      <c r="AD53" s="2">
        <f t="shared" si="5"/>
        <v>3.9351851851865405E-4</v>
      </c>
      <c r="AG53" s="2"/>
      <c r="AP53" s="9">
        <f>G53-G52</f>
        <v>9.7569444444444153E-3</v>
      </c>
    </row>
    <row r="54" spans="1:45" ht="18.75" customHeight="1">
      <c r="A54">
        <v>72</v>
      </c>
      <c r="B54" s="1">
        <v>42001.688055555554</v>
      </c>
      <c r="C54" s="21"/>
      <c r="D54">
        <v>1600288</v>
      </c>
      <c r="E54" s="4" t="s">
        <v>80</v>
      </c>
      <c r="F54" s="2">
        <v>0.66803240740740744</v>
      </c>
      <c r="G54" s="2">
        <v>0.68710648148148146</v>
      </c>
      <c r="H54">
        <v>45</v>
      </c>
      <c r="I54" s="9">
        <v>0.67319444444444443</v>
      </c>
      <c r="J54" s="4">
        <v>58</v>
      </c>
      <c r="K54" s="9">
        <v>0.6754282407407407</v>
      </c>
      <c r="L54" s="9">
        <f>K54-I54</f>
        <v>2.2337962962962754E-3</v>
      </c>
      <c r="M54" s="4">
        <v>63</v>
      </c>
      <c r="N54" s="9">
        <v>0.67682870370370374</v>
      </c>
      <c r="O54" s="9">
        <f t="shared" si="0"/>
        <v>1.4004629629630339E-3</v>
      </c>
      <c r="P54" s="4">
        <v>60</v>
      </c>
      <c r="Q54" s="9">
        <v>0.67893518518518514</v>
      </c>
      <c r="R54" s="9">
        <f t="shared" si="1"/>
        <v>2.1064814814814037E-3</v>
      </c>
      <c r="S54">
        <v>54</v>
      </c>
      <c r="T54" s="2">
        <v>0.67981481481481476</v>
      </c>
      <c r="U54" s="2">
        <f t="shared" si="2"/>
        <v>8.796296296296191E-4</v>
      </c>
      <c r="V54">
        <v>61</v>
      </c>
      <c r="W54" s="2">
        <v>0.68140046296296297</v>
      </c>
      <c r="X54" s="2">
        <f t="shared" si="3"/>
        <v>1.585648148148211E-3</v>
      </c>
      <c r="Y54">
        <v>64</v>
      </c>
      <c r="Z54" s="2">
        <v>0.68202546296296296</v>
      </c>
      <c r="AA54" s="2">
        <f t="shared" si="4"/>
        <v>6.2499999999998668E-4</v>
      </c>
      <c r="AB54">
        <v>62</v>
      </c>
      <c r="AC54" s="2">
        <v>0.68269675925925932</v>
      </c>
      <c r="AD54" s="2">
        <f t="shared" si="5"/>
        <v>6.7129629629636423E-4</v>
      </c>
      <c r="AE54">
        <v>43</v>
      </c>
      <c r="AF54" s="2">
        <v>0.68511574074074078</v>
      </c>
      <c r="AG54" s="2">
        <f t="shared" si="9"/>
        <v>2.4189814814814525E-3</v>
      </c>
      <c r="AH54">
        <v>51</v>
      </c>
      <c r="AI54" s="2">
        <v>0.68578703703703703</v>
      </c>
      <c r="AJ54" s="2"/>
      <c r="AK54">
        <v>57</v>
      </c>
      <c r="AL54" s="2">
        <v>0.68685185185185194</v>
      </c>
      <c r="AP54" s="9">
        <f t="shared" ref="AP54:AP57" si="15">G54-G53</f>
        <v>1.5069444444444469E-2</v>
      </c>
    </row>
    <row r="55" spans="1:45" ht="18.75" customHeight="1">
      <c r="A55">
        <v>98</v>
      </c>
      <c r="B55" s="1">
        <v>42001.704918981479</v>
      </c>
      <c r="C55" s="21"/>
      <c r="D55">
        <v>1600300</v>
      </c>
      <c r="E55" s="4" t="s">
        <v>81</v>
      </c>
      <c r="F55" s="2">
        <v>0.6832407407407407</v>
      </c>
      <c r="G55" s="2">
        <v>0.70156249999999998</v>
      </c>
      <c r="H55">
        <v>50</v>
      </c>
      <c r="I55" s="9">
        <v>0.68828703703703698</v>
      </c>
      <c r="J55" s="4">
        <v>58</v>
      </c>
      <c r="K55" s="9">
        <v>0.68951388888888887</v>
      </c>
      <c r="L55" s="9">
        <f>K55-I55</f>
        <v>1.2268518518518956E-3</v>
      </c>
      <c r="M55" s="4">
        <v>63</v>
      </c>
      <c r="N55" s="9">
        <v>0.69056712962962974</v>
      </c>
      <c r="O55" s="9">
        <f t="shared" si="0"/>
        <v>1.0532407407408684E-3</v>
      </c>
      <c r="P55" s="4">
        <v>59</v>
      </c>
      <c r="Q55" s="9">
        <v>0.69208333333333327</v>
      </c>
      <c r="R55" s="9">
        <f t="shared" si="1"/>
        <v>1.5162037037035336E-3</v>
      </c>
      <c r="S55">
        <v>59</v>
      </c>
      <c r="T55" s="2">
        <v>0.69362268518518511</v>
      </c>
      <c r="U55" s="2">
        <f t="shared" si="2"/>
        <v>1.5393518518518334E-3</v>
      </c>
      <c r="V55">
        <v>55</v>
      </c>
      <c r="W55" s="2">
        <v>0.69524305555555566</v>
      </c>
      <c r="X55" s="2">
        <f t="shared" si="3"/>
        <v>1.6203703703705497E-3</v>
      </c>
      <c r="Y55">
        <v>61</v>
      </c>
      <c r="Z55" s="2">
        <v>0.69666666666666666</v>
      </c>
      <c r="AA55" s="2">
        <f t="shared" si="4"/>
        <v>1.4236111111110006E-3</v>
      </c>
      <c r="AB55">
        <v>64</v>
      </c>
      <c r="AC55" s="2">
        <v>0.69724537037037038</v>
      </c>
      <c r="AD55" s="2">
        <f t="shared" si="5"/>
        <v>5.7870370370372015E-4</v>
      </c>
      <c r="AE55">
        <v>62</v>
      </c>
      <c r="AF55" s="2">
        <v>0.69775462962962964</v>
      </c>
      <c r="AG55" s="2">
        <f t="shared" si="9"/>
        <v>5.0925925925926485E-4</v>
      </c>
      <c r="AH55">
        <v>43</v>
      </c>
      <c r="AI55" s="2">
        <v>0.69960648148148152</v>
      </c>
      <c r="AJ55" s="2"/>
      <c r="AK55">
        <v>52</v>
      </c>
      <c r="AL55" s="2">
        <v>0.70065972222222228</v>
      </c>
      <c r="AM55">
        <v>57</v>
      </c>
      <c r="AN55" s="2">
        <v>0.70134259259259257</v>
      </c>
      <c r="AP55" s="9">
        <f t="shared" si="15"/>
        <v>1.4456018518518521E-2</v>
      </c>
    </row>
    <row r="56" spans="1:45" ht="18.75" customHeight="1">
      <c r="A56">
        <v>113</v>
      </c>
      <c r="B56" s="1">
        <v>42001.719097222223</v>
      </c>
      <c r="C56" s="21"/>
      <c r="D56">
        <v>1600288</v>
      </c>
      <c r="E56" s="4" t="s">
        <v>80</v>
      </c>
      <c r="F56" s="2">
        <v>0.70134259259259257</v>
      </c>
      <c r="G56" s="2">
        <v>0.71871527777777777</v>
      </c>
      <c r="H56">
        <v>36</v>
      </c>
      <c r="I56" s="9">
        <v>0.70450231481481485</v>
      </c>
      <c r="J56" s="4">
        <v>31</v>
      </c>
      <c r="K56" s="9">
        <v>0.70561342592592602</v>
      </c>
      <c r="L56" s="9">
        <f>K56-I56</f>
        <v>1.1111111111111738E-3</v>
      </c>
      <c r="M56" s="4">
        <v>32</v>
      </c>
      <c r="N56" s="9">
        <v>0.70627314814814823</v>
      </c>
      <c r="O56" s="9">
        <f t="shared" si="0"/>
        <v>6.5972222222221433E-4</v>
      </c>
      <c r="P56" s="4">
        <v>34</v>
      </c>
      <c r="Q56" s="9">
        <v>0.70677083333333324</v>
      </c>
      <c r="R56" s="9">
        <f t="shared" si="1"/>
        <v>4.9768518518500393E-4</v>
      </c>
      <c r="S56">
        <v>33</v>
      </c>
      <c r="T56" s="2">
        <v>0.70805555555555555</v>
      </c>
      <c r="U56" s="2">
        <f t="shared" si="2"/>
        <v>1.284722222222312E-3</v>
      </c>
      <c r="V56">
        <v>41</v>
      </c>
      <c r="W56" s="2">
        <v>0.71364583333333342</v>
      </c>
      <c r="X56" s="2">
        <f t="shared" si="3"/>
        <v>5.5902777777778745E-3</v>
      </c>
      <c r="Y56">
        <v>56</v>
      </c>
      <c r="Z56" s="2">
        <v>0.71754629629629629</v>
      </c>
      <c r="AA56" s="2">
        <f t="shared" si="4"/>
        <v>3.9004629629628695E-3</v>
      </c>
      <c r="AB56">
        <v>57</v>
      </c>
      <c r="AC56" s="2">
        <v>0.71846064814814825</v>
      </c>
      <c r="AD56" s="2">
        <f t="shared" si="5"/>
        <v>9.1435185185195778E-4</v>
      </c>
      <c r="AG56" s="2"/>
      <c r="AP56" s="9">
        <f t="shared" si="15"/>
        <v>1.7152777777777795E-2</v>
      </c>
    </row>
    <row r="57" spans="1:45" ht="18.75" customHeight="1">
      <c r="A57">
        <v>119</v>
      </c>
      <c r="B57" s="1">
        <v>42001.722685185188</v>
      </c>
      <c r="C57" s="21"/>
      <c r="D57">
        <v>1600300</v>
      </c>
      <c r="E57" s="4" t="s">
        <v>81</v>
      </c>
      <c r="F57" s="2">
        <v>0.7088310185185186</v>
      </c>
      <c r="G57" s="2">
        <v>0.7208564814814814</v>
      </c>
      <c r="H57">
        <v>36</v>
      </c>
      <c r="I57" s="9">
        <v>0.71149305555555553</v>
      </c>
      <c r="J57" s="4">
        <v>32</v>
      </c>
      <c r="K57" s="9">
        <v>0.71280092592592592</v>
      </c>
      <c r="L57" s="9">
        <f>K57-I57</f>
        <v>1.3078703703703898E-3</v>
      </c>
      <c r="M57" s="4">
        <v>34</v>
      </c>
      <c r="N57" s="9">
        <v>0.71333333333333337</v>
      </c>
      <c r="O57" s="9">
        <f t="shared" si="0"/>
        <v>5.3240740740745363E-4</v>
      </c>
      <c r="P57" s="4">
        <v>35</v>
      </c>
      <c r="Q57" s="9">
        <v>0.71410879629629631</v>
      </c>
      <c r="R57" s="9">
        <f t="shared" si="1"/>
        <v>7.7546296296293615E-4</v>
      </c>
      <c r="S57">
        <v>33</v>
      </c>
      <c r="T57" s="2">
        <v>0.71505787037037039</v>
      </c>
      <c r="U57" s="2">
        <f t="shared" si="2"/>
        <v>9.490740740740744E-4</v>
      </c>
      <c r="V57">
        <v>44</v>
      </c>
      <c r="W57" s="2">
        <v>0.71824074074074085</v>
      </c>
      <c r="X57" s="2">
        <f t="shared" si="3"/>
        <v>3.1828703703704608E-3</v>
      </c>
      <c r="Y57">
        <v>56</v>
      </c>
      <c r="Z57" s="2">
        <v>0.71969907407407396</v>
      </c>
      <c r="AA57" s="2">
        <f t="shared" si="4"/>
        <v>1.4583333333331172E-3</v>
      </c>
      <c r="AB57">
        <v>57</v>
      </c>
      <c r="AC57" s="2">
        <v>0.72053240740740743</v>
      </c>
      <c r="AD57" s="2">
        <f t="shared" si="5"/>
        <v>8.333333333334636E-4</v>
      </c>
      <c r="AG57" s="2"/>
      <c r="AP57" s="9">
        <f>G57-F57</f>
        <v>1.2025462962962807E-2</v>
      </c>
    </row>
    <row r="58" spans="1:45">
      <c r="L58" s="9"/>
      <c r="O58" s="9"/>
      <c r="R58" s="9"/>
      <c r="U58" s="2"/>
      <c r="X58" s="2"/>
      <c r="AA58" s="2"/>
      <c r="AD58" s="2"/>
      <c r="AG58" s="2"/>
      <c r="AP58" s="25">
        <v>0.64583333333333337</v>
      </c>
    </row>
    <row r="59" spans="1:45" ht="18.75" customHeight="1">
      <c r="A59">
        <v>7</v>
      </c>
      <c r="B59" s="1">
        <v>42001.658333333333</v>
      </c>
      <c r="C59" s="21" t="s">
        <v>93</v>
      </c>
      <c r="D59">
        <v>2043068</v>
      </c>
      <c r="E59" s="4" t="s">
        <v>71</v>
      </c>
      <c r="F59" s="2">
        <v>0.64431712962962961</v>
      </c>
      <c r="G59" s="2">
        <v>0.65244212962962966</v>
      </c>
      <c r="H59">
        <v>46</v>
      </c>
      <c r="I59" s="9">
        <v>0.64730324074074075</v>
      </c>
      <c r="J59" s="4">
        <v>42</v>
      </c>
      <c r="K59" s="9">
        <v>0.64802083333333338</v>
      </c>
      <c r="L59" s="9">
        <f>K59-I59</f>
        <v>7.1759259259263075E-4</v>
      </c>
      <c r="M59" s="4">
        <v>49</v>
      </c>
      <c r="N59" s="9">
        <v>0.64866898148148155</v>
      </c>
      <c r="O59" s="9">
        <f t="shared" si="0"/>
        <v>6.4814814814817545E-4</v>
      </c>
      <c r="P59" s="4">
        <v>48</v>
      </c>
      <c r="Q59" s="9">
        <v>0.64898148148148149</v>
      </c>
      <c r="R59" s="9">
        <f t="shared" si="1"/>
        <v>3.1249999999993783E-4</v>
      </c>
      <c r="S59">
        <v>38</v>
      </c>
      <c r="T59" s="2">
        <v>0.65025462962962965</v>
      </c>
      <c r="U59" s="2">
        <f t="shared" si="2"/>
        <v>1.2731481481481621E-3</v>
      </c>
      <c r="V59">
        <v>37</v>
      </c>
      <c r="W59" s="2">
        <v>0.65087962962962964</v>
      </c>
      <c r="X59" s="2">
        <f t="shared" si="3"/>
        <v>6.2499999999998668E-4</v>
      </c>
      <c r="Y59">
        <v>47</v>
      </c>
      <c r="Z59" s="2">
        <v>0.65192129629629625</v>
      </c>
      <c r="AA59" s="2">
        <f t="shared" si="4"/>
        <v>1.0416666666666075E-3</v>
      </c>
      <c r="AB59">
        <v>57</v>
      </c>
      <c r="AC59" s="2">
        <v>0.65224537037037034</v>
      </c>
      <c r="AD59" s="2">
        <f t="shared" si="5"/>
        <v>3.2407407407408773E-4</v>
      </c>
      <c r="AG59" s="2"/>
      <c r="AP59" s="9">
        <f>G59-AP58</f>
        <v>6.6087962962962932E-3</v>
      </c>
      <c r="AR59" s="24">
        <f>SUM(AP59:AP64)</f>
        <v>5.4710648148148189E-2</v>
      </c>
      <c r="AS59" t="s">
        <v>93</v>
      </c>
    </row>
    <row r="60" spans="1:45" ht="18.75" customHeight="1">
      <c r="A60">
        <v>28</v>
      </c>
      <c r="B60" s="1">
        <v>42001.662499999999</v>
      </c>
      <c r="C60" s="21"/>
      <c r="D60">
        <v>2043040</v>
      </c>
      <c r="E60" s="4" t="s">
        <v>72</v>
      </c>
      <c r="F60" s="2">
        <v>0.6520717592592592</v>
      </c>
      <c r="G60" s="2">
        <v>0.66241898148148148</v>
      </c>
      <c r="H60">
        <v>39</v>
      </c>
      <c r="I60" s="9">
        <v>0.65368055555555549</v>
      </c>
      <c r="J60" s="4">
        <v>42</v>
      </c>
      <c r="K60" s="9">
        <v>0.65476851851851847</v>
      </c>
      <c r="L60" s="9">
        <f>K60-I60</f>
        <v>1.087962962962985E-3</v>
      </c>
      <c r="M60" s="4">
        <v>49</v>
      </c>
      <c r="N60" s="9">
        <v>0.65796296296296297</v>
      </c>
      <c r="O60" s="9">
        <f t="shared" si="0"/>
        <v>3.1944444444444997E-3</v>
      </c>
      <c r="P60" s="4">
        <v>48</v>
      </c>
      <c r="Q60" s="9">
        <v>0.65842592592592586</v>
      </c>
      <c r="R60" s="9">
        <f t="shared" si="1"/>
        <v>4.629629629628873E-4</v>
      </c>
      <c r="S60">
        <v>40</v>
      </c>
      <c r="T60" s="2">
        <v>0.65969907407407413</v>
      </c>
      <c r="U60" s="2">
        <f t="shared" si="2"/>
        <v>1.2731481481482732E-3</v>
      </c>
      <c r="V60">
        <v>37</v>
      </c>
      <c r="W60" s="2">
        <v>0.66064814814814821</v>
      </c>
      <c r="X60" s="2">
        <f t="shared" si="3"/>
        <v>9.490740740740744E-4</v>
      </c>
      <c r="Y60">
        <v>53</v>
      </c>
      <c r="Z60" s="2">
        <v>0.66194444444444445</v>
      </c>
      <c r="AA60" s="2">
        <f t="shared" si="4"/>
        <v>1.2962962962962399E-3</v>
      </c>
      <c r="AB60">
        <v>57</v>
      </c>
      <c r="AC60" s="2">
        <v>0.66223379629629631</v>
      </c>
      <c r="AD60" s="2">
        <f t="shared" si="5"/>
        <v>2.8935185185186008E-4</v>
      </c>
      <c r="AG60" s="2"/>
      <c r="AP60" s="9">
        <f>G60-G59</f>
        <v>9.9768518518518201E-3</v>
      </c>
    </row>
    <row r="61" spans="1:45" ht="18.75" customHeight="1">
      <c r="A61">
        <v>37</v>
      </c>
      <c r="B61" s="1">
        <v>42001.672222222223</v>
      </c>
      <c r="C61" s="21"/>
      <c r="D61">
        <v>2043068</v>
      </c>
      <c r="E61" s="4" t="s">
        <v>71</v>
      </c>
      <c r="F61" s="2">
        <v>0.66017361111111106</v>
      </c>
      <c r="G61" s="2">
        <v>0.67181712962962958</v>
      </c>
      <c r="H61">
        <v>50</v>
      </c>
      <c r="I61" s="9">
        <v>0.66357638888888892</v>
      </c>
      <c r="J61" s="4">
        <v>58</v>
      </c>
      <c r="K61" s="9">
        <v>0.66440972222222217</v>
      </c>
      <c r="L61" s="9">
        <f>K61-I61</f>
        <v>8.3333333333324155E-4</v>
      </c>
      <c r="M61" s="4">
        <v>63</v>
      </c>
      <c r="N61" s="9">
        <v>0.66513888888888884</v>
      </c>
      <c r="O61" s="9">
        <f t="shared" si="0"/>
        <v>7.2916666666666963E-4</v>
      </c>
      <c r="P61" s="4">
        <v>59</v>
      </c>
      <c r="Q61" s="9">
        <v>0.66607638888888887</v>
      </c>
      <c r="R61" s="9">
        <f t="shared" si="1"/>
        <v>9.3750000000003553E-4</v>
      </c>
      <c r="S61">
        <v>55</v>
      </c>
      <c r="T61" s="2">
        <v>0.66708333333333336</v>
      </c>
      <c r="U61" s="2">
        <f t="shared" si="2"/>
        <v>1.0069444444444908E-3</v>
      </c>
      <c r="V61">
        <v>61</v>
      </c>
      <c r="W61" s="2">
        <v>0.66790509259259256</v>
      </c>
      <c r="X61" s="2">
        <f t="shared" si="3"/>
        <v>8.2175925925920268E-4</v>
      </c>
      <c r="Y61">
        <v>64</v>
      </c>
      <c r="Z61" s="2">
        <v>0.66829861111111111</v>
      </c>
      <c r="AA61" s="2">
        <f t="shared" si="4"/>
        <v>3.9351851851854303E-4</v>
      </c>
      <c r="AB61">
        <v>62</v>
      </c>
      <c r="AC61" s="2">
        <v>0.66871527777777784</v>
      </c>
      <c r="AD61" s="2">
        <f t="shared" si="5"/>
        <v>4.166666666667318E-4</v>
      </c>
      <c r="AE61">
        <v>43</v>
      </c>
      <c r="AF61" s="2">
        <v>0.67039351851851858</v>
      </c>
      <c r="AG61" s="2">
        <f t="shared" si="9"/>
        <v>1.678240740740744E-3</v>
      </c>
      <c r="AH61">
        <v>52</v>
      </c>
      <c r="AI61" s="2">
        <v>0.67116898148148152</v>
      </c>
      <c r="AJ61" s="2"/>
      <c r="AK61">
        <v>57</v>
      </c>
      <c r="AL61" s="2">
        <v>0.67164351851851845</v>
      </c>
      <c r="AP61" s="9">
        <f t="shared" ref="AP61:AP64" si="16">G61-G60</f>
        <v>9.3981481481481E-3</v>
      </c>
    </row>
    <row r="62" spans="1:45" ht="18.75" customHeight="1">
      <c r="A62">
        <v>53</v>
      </c>
      <c r="B62" s="1">
        <v>42001.682152777779</v>
      </c>
      <c r="C62" s="21"/>
      <c r="D62">
        <v>2043040</v>
      </c>
      <c r="E62" s="4" t="s">
        <v>72</v>
      </c>
      <c r="F62" s="2">
        <v>0.66924768518518529</v>
      </c>
      <c r="G62" s="2">
        <v>0.68146990740740743</v>
      </c>
      <c r="H62">
        <v>45</v>
      </c>
      <c r="I62" s="9">
        <v>0.67267361111111112</v>
      </c>
      <c r="J62" s="4">
        <v>58</v>
      </c>
      <c r="K62" s="9">
        <v>0.67383101851851857</v>
      </c>
      <c r="L62" s="9">
        <f>K62-I62</f>
        <v>1.1574074074074403E-3</v>
      </c>
      <c r="M62" s="4">
        <v>63</v>
      </c>
      <c r="N62" s="9">
        <v>0.67481481481481476</v>
      </c>
      <c r="O62" s="9">
        <f t="shared" si="0"/>
        <v>9.8379629629619103E-4</v>
      </c>
      <c r="P62" s="4">
        <v>60</v>
      </c>
      <c r="Q62" s="9">
        <v>0.67614583333333333</v>
      </c>
      <c r="R62" s="9">
        <f t="shared" si="1"/>
        <v>1.3310185185185786E-3</v>
      </c>
      <c r="S62">
        <v>54</v>
      </c>
      <c r="T62" s="2">
        <v>0.67675925925925917</v>
      </c>
      <c r="U62" s="2">
        <f t="shared" si="2"/>
        <v>6.1342592592583678E-4</v>
      </c>
      <c r="V62">
        <v>61</v>
      </c>
      <c r="W62" s="2">
        <v>0.67763888888888879</v>
      </c>
      <c r="X62" s="2">
        <f t="shared" si="3"/>
        <v>8.796296296296191E-4</v>
      </c>
      <c r="Y62">
        <v>64</v>
      </c>
      <c r="Z62" s="2">
        <v>0.67805555555555552</v>
      </c>
      <c r="AA62" s="2">
        <f t="shared" si="4"/>
        <v>4.166666666667318E-4</v>
      </c>
      <c r="AB62">
        <v>62</v>
      </c>
      <c r="AC62" s="2">
        <v>0.67846064814814822</v>
      </c>
      <c r="AD62" s="2">
        <f t="shared" si="5"/>
        <v>4.0509259259269292E-4</v>
      </c>
      <c r="AE62">
        <v>43</v>
      </c>
      <c r="AF62" s="2">
        <v>0.67994212962962963</v>
      </c>
      <c r="AG62" s="2">
        <f t="shared" si="9"/>
        <v>1.481481481481417E-3</v>
      </c>
      <c r="AH62">
        <v>51</v>
      </c>
      <c r="AI62" s="2">
        <v>0.68052083333333335</v>
      </c>
      <c r="AJ62" s="2"/>
      <c r="AK62">
        <v>57</v>
      </c>
      <c r="AL62" s="2">
        <v>0.6812731481481481</v>
      </c>
      <c r="AP62" s="9">
        <f t="shared" si="16"/>
        <v>9.6527777777778434E-3</v>
      </c>
    </row>
    <row r="63" spans="1:45" ht="18.75" customHeight="1">
      <c r="A63">
        <v>78</v>
      </c>
      <c r="B63" s="1">
        <v>42001.692476851851</v>
      </c>
      <c r="C63" s="21"/>
      <c r="D63">
        <v>2043068</v>
      </c>
      <c r="E63" s="4" t="s">
        <v>71</v>
      </c>
      <c r="F63" s="2">
        <v>0.68057870370370377</v>
      </c>
      <c r="G63" s="2">
        <v>0.69008101851851855</v>
      </c>
      <c r="H63">
        <v>36</v>
      </c>
      <c r="I63" s="9">
        <v>0.6837037037037037</v>
      </c>
      <c r="J63" s="4">
        <v>32</v>
      </c>
      <c r="K63" s="9">
        <v>0.68482638888888892</v>
      </c>
      <c r="L63" s="9">
        <f>K63-I63</f>
        <v>1.1226851851852127E-3</v>
      </c>
      <c r="M63" s="4">
        <v>34</v>
      </c>
      <c r="N63" s="9">
        <v>0.68516203703703704</v>
      </c>
      <c r="O63" s="9">
        <f t="shared" si="0"/>
        <v>3.356481481481266E-4</v>
      </c>
      <c r="P63" s="4">
        <v>35</v>
      </c>
      <c r="Q63" s="9">
        <v>0.68570601851851853</v>
      </c>
      <c r="R63" s="9">
        <f t="shared" si="1"/>
        <v>5.439814814814925E-4</v>
      </c>
      <c r="S63">
        <v>33</v>
      </c>
      <c r="T63" s="2">
        <v>0.68641203703703713</v>
      </c>
      <c r="U63" s="2">
        <f t="shared" si="2"/>
        <v>7.0601851851859188E-4</v>
      </c>
      <c r="V63">
        <v>44</v>
      </c>
      <c r="W63" s="2">
        <v>0.68822916666666656</v>
      </c>
      <c r="X63" s="2">
        <f t="shared" si="3"/>
        <v>1.8171296296294326E-3</v>
      </c>
      <c r="Y63">
        <v>56</v>
      </c>
      <c r="Z63" s="2">
        <v>0.68929398148148147</v>
      </c>
      <c r="AA63" s="2">
        <f t="shared" si="4"/>
        <v>1.0648148148149073E-3</v>
      </c>
      <c r="AB63">
        <v>57</v>
      </c>
      <c r="AC63" s="2">
        <v>0.68988425925925922</v>
      </c>
      <c r="AD63" s="2">
        <f t="shared" si="5"/>
        <v>5.9027777777775903E-4</v>
      </c>
      <c r="AG63" s="2"/>
      <c r="AP63" s="9">
        <f t="shared" si="16"/>
        <v>8.6111111111111249E-3</v>
      </c>
    </row>
    <row r="64" spans="1:45" ht="18.75" customHeight="1">
      <c r="A64">
        <v>97</v>
      </c>
      <c r="B64" s="1">
        <v>42001.704745370371</v>
      </c>
      <c r="C64" s="21"/>
      <c r="D64">
        <v>2043040</v>
      </c>
      <c r="E64" s="4" t="s">
        <v>72</v>
      </c>
      <c r="F64" s="2">
        <v>0.68950231481481483</v>
      </c>
      <c r="G64" s="2">
        <v>0.69996527777777784</v>
      </c>
      <c r="H64">
        <v>36</v>
      </c>
      <c r="I64" s="9">
        <v>0.69204861111111116</v>
      </c>
      <c r="J64" s="4">
        <v>31</v>
      </c>
      <c r="K64" s="9">
        <v>0.6929050925925927</v>
      </c>
      <c r="L64" s="9">
        <f>K64-I64</f>
        <v>8.5648148148154135E-4</v>
      </c>
      <c r="M64" s="4">
        <v>32</v>
      </c>
      <c r="N64" s="9">
        <v>0.69339120370370377</v>
      </c>
      <c r="O64" s="9">
        <f t="shared" si="0"/>
        <v>4.8611111111107608E-4</v>
      </c>
      <c r="P64" s="4">
        <v>34</v>
      </c>
      <c r="Q64" s="9">
        <v>0.69380787037037039</v>
      </c>
      <c r="R64" s="9">
        <f t="shared" si="1"/>
        <v>4.1666666666662078E-4</v>
      </c>
      <c r="S64">
        <v>33</v>
      </c>
      <c r="T64" s="2">
        <v>0.69581018518518523</v>
      </c>
      <c r="U64" s="2">
        <f t="shared" si="2"/>
        <v>2.0023148148148318E-3</v>
      </c>
      <c r="V64">
        <v>41</v>
      </c>
      <c r="W64" s="2">
        <v>0.6974421296296297</v>
      </c>
      <c r="X64" s="2">
        <f t="shared" si="3"/>
        <v>1.6319444444444775E-3</v>
      </c>
      <c r="Y64">
        <v>56</v>
      </c>
      <c r="Z64" s="2">
        <v>0.6991087962962963</v>
      </c>
      <c r="AA64" s="2">
        <f t="shared" si="4"/>
        <v>1.6666666666665941E-3</v>
      </c>
      <c r="AB64">
        <v>57</v>
      </c>
      <c r="AC64" s="2">
        <v>0.69975694444444436</v>
      </c>
      <c r="AD64" s="2">
        <f t="shared" si="5"/>
        <v>6.4814814814806443E-4</v>
      </c>
      <c r="AG64" s="2"/>
      <c r="AP64" s="9">
        <f>G64-F64</f>
        <v>1.0462962962963007E-2</v>
      </c>
    </row>
    <row r="65" spans="1:45">
      <c r="L65" s="9"/>
      <c r="O65" s="9"/>
      <c r="R65" s="9"/>
      <c r="U65" s="2"/>
      <c r="X65" s="2"/>
      <c r="AA65" s="2"/>
      <c r="AD65" s="2"/>
      <c r="AG65" s="2"/>
      <c r="AP65" s="25">
        <v>0.64583333333333337</v>
      </c>
      <c r="AQ65" s="25">
        <v>0.14583333333333334</v>
      </c>
    </row>
    <row r="66" spans="1:45" ht="18.75" customHeight="1">
      <c r="A66">
        <v>10</v>
      </c>
      <c r="B66" s="1">
        <v>42001.658333333333</v>
      </c>
      <c r="C66" s="21" t="s">
        <v>96</v>
      </c>
      <c r="D66">
        <v>259869</v>
      </c>
      <c r="E66" s="4" t="s">
        <v>73</v>
      </c>
      <c r="F66" s="2">
        <v>0.14396990740740742</v>
      </c>
      <c r="G66" s="2">
        <v>0.15491898148148148</v>
      </c>
      <c r="H66">
        <v>39</v>
      </c>
      <c r="I66" s="9">
        <v>0.14721064814814813</v>
      </c>
      <c r="J66" s="4">
        <v>42</v>
      </c>
      <c r="K66" s="9">
        <v>0.14842592592592593</v>
      </c>
      <c r="L66" s="9">
        <f>K66-I66</f>
        <v>1.2152777777778012E-3</v>
      </c>
      <c r="M66" s="4">
        <v>49</v>
      </c>
      <c r="N66" s="9">
        <v>0.14936342592592591</v>
      </c>
      <c r="O66" s="9">
        <f t="shared" ref="O66:O71" si="17">N66-K66</f>
        <v>9.3749999999998002E-4</v>
      </c>
      <c r="P66" s="4">
        <v>48</v>
      </c>
      <c r="Q66" s="9">
        <v>0.14990740740740741</v>
      </c>
      <c r="R66" s="9">
        <f t="shared" ref="R66:R71" si="18">Q66-N66</f>
        <v>5.439814814814925E-4</v>
      </c>
      <c r="S66">
        <v>40</v>
      </c>
      <c r="T66" s="2">
        <v>0.15158564814814815</v>
      </c>
      <c r="U66" s="2">
        <f t="shared" ref="U66:U71" si="19">T66-Q66</f>
        <v>1.678240740740744E-3</v>
      </c>
      <c r="V66">
        <v>37</v>
      </c>
      <c r="W66" s="2">
        <v>0.15274305555555556</v>
      </c>
      <c r="X66" s="2">
        <f t="shared" ref="X66:X71" si="20">W66-T66</f>
        <v>1.1574074074074125E-3</v>
      </c>
      <c r="Y66">
        <v>47</v>
      </c>
      <c r="Z66" s="2">
        <v>0.15414351851851851</v>
      </c>
      <c r="AA66" s="2">
        <f t="shared" ref="AA66:AA71" si="21">Z66-W66</f>
        <v>1.4004629629629506E-3</v>
      </c>
      <c r="AB66">
        <v>57</v>
      </c>
      <c r="AC66" s="2">
        <v>0.15462962962962964</v>
      </c>
      <c r="AD66" s="2">
        <f t="shared" ref="AD66:AD71" si="22">AC66-Z66</f>
        <v>4.8611111111113159E-4</v>
      </c>
      <c r="AG66" s="2"/>
      <c r="AP66" s="9">
        <f>G66-AQ65</f>
        <v>9.0856481481481344E-3</v>
      </c>
      <c r="AR66" s="24">
        <f>SUM(AP66+AS67+AP68+AP69+AP70+AP71)</f>
        <v>7.3310185185185103E-2</v>
      </c>
      <c r="AS66" t="s">
        <v>96</v>
      </c>
    </row>
    <row r="67" spans="1:45" ht="18.75" customHeight="1">
      <c r="A67">
        <v>34</v>
      </c>
      <c r="B67" s="1">
        <v>42001.670138888891</v>
      </c>
      <c r="C67" s="21"/>
      <c r="D67">
        <v>7980927</v>
      </c>
      <c r="E67" s="4" t="s">
        <v>74</v>
      </c>
      <c r="F67" s="2">
        <v>0.65460648148148148</v>
      </c>
      <c r="G67" s="2">
        <v>0.66899305555555555</v>
      </c>
      <c r="H67">
        <v>46</v>
      </c>
      <c r="I67" s="9">
        <v>0.6617939814814815</v>
      </c>
      <c r="J67" s="4">
        <v>42</v>
      </c>
      <c r="K67" s="9">
        <v>0.66274305555555557</v>
      </c>
      <c r="L67" s="9">
        <f>K67-I67</f>
        <v>9.490740740740744E-4</v>
      </c>
      <c r="M67" s="4">
        <v>49</v>
      </c>
      <c r="N67" s="9">
        <v>0.66370370370370368</v>
      </c>
      <c r="O67" s="9">
        <f t="shared" si="17"/>
        <v>9.6064814814811328E-4</v>
      </c>
      <c r="P67" s="4">
        <v>48</v>
      </c>
      <c r="Q67" s="9">
        <v>0.66409722222222223</v>
      </c>
      <c r="R67" s="9">
        <f t="shared" si="18"/>
        <v>3.9351851851854303E-4</v>
      </c>
      <c r="S67">
        <v>38</v>
      </c>
      <c r="T67" s="2">
        <v>0.66582175925925924</v>
      </c>
      <c r="U67" s="2">
        <f t="shared" si="19"/>
        <v>1.7245370370370106E-3</v>
      </c>
      <c r="V67">
        <v>37</v>
      </c>
      <c r="W67" s="2">
        <v>0.66681712962962969</v>
      </c>
      <c r="X67" s="2">
        <f t="shared" si="20"/>
        <v>9.9537037037045195E-4</v>
      </c>
      <c r="Y67">
        <v>53</v>
      </c>
      <c r="Z67" s="2">
        <v>0.66844907407407417</v>
      </c>
      <c r="AA67" s="2">
        <f t="shared" si="21"/>
        <v>1.6319444444444775E-3</v>
      </c>
      <c r="AB67">
        <v>57</v>
      </c>
      <c r="AC67" s="2">
        <v>0.66877314814814814</v>
      </c>
      <c r="AD67" s="2">
        <f t="shared" si="22"/>
        <v>3.240740740739767E-4</v>
      </c>
      <c r="AG67" s="2"/>
      <c r="AP67" s="9">
        <f>G67-G66</f>
        <v>0.51407407407407413</v>
      </c>
      <c r="AS67" s="26">
        <v>8.564814814814815E-3</v>
      </c>
    </row>
    <row r="68" spans="1:45" ht="18.75" customHeight="1">
      <c r="A68">
        <v>58</v>
      </c>
      <c r="B68" s="1">
        <v>42001.684872685182</v>
      </c>
      <c r="C68" s="21"/>
      <c r="D68">
        <v>259869</v>
      </c>
      <c r="E68" s="4" t="s">
        <v>73</v>
      </c>
      <c r="F68" s="2">
        <v>0.16005787037037036</v>
      </c>
      <c r="G68" s="2">
        <v>0.18447916666666667</v>
      </c>
      <c r="H68">
        <v>45</v>
      </c>
      <c r="I68" s="9">
        <v>0.17002314814814815</v>
      </c>
      <c r="J68" s="4">
        <v>58</v>
      </c>
      <c r="K68" s="9">
        <v>0.17412037037037034</v>
      </c>
      <c r="L68" s="9">
        <f>K68-I68</f>
        <v>4.0972222222221966E-3</v>
      </c>
      <c r="M68" s="4">
        <v>63</v>
      </c>
      <c r="N68" s="9">
        <v>0.17504629629629631</v>
      </c>
      <c r="O68" s="9">
        <f t="shared" si="17"/>
        <v>9.259259259259689E-4</v>
      </c>
      <c r="P68" s="4">
        <v>60</v>
      </c>
      <c r="Q68" s="9">
        <v>0.17671296296296299</v>
      </c>
      <c r="R68" s="9">
        <f t="shared" si="18"/>
        <v>1.6666666666666774E-3</v>
      </c>
      <c r="S68">
        <v>54</v>
      </c>
      <c r="T68" s="2">
        <v>0.17743055555555556</v>
      </c>
      <c r="U68" s="2">
        <f t="shared" si="19"/>
        <v>7.1759259259257524E-4</v>
      </c>
      <c r="V68">
        <v>61</v>
      </c>
      <c r="W68" s="2">
        <v>0.1783564814814815</v>
      </c>
      <c r="X68" s="2">
        <f t="shared" si="20"/>
        <v>9.2592592592594114E-4</v>
      </c>
      <c r="Y68">
        <v>64</v>
      </c>
      <c r="Z68" s="2">
        <v>0.17940972222222221</v>
      </c>
      <c r="AA68" s="2">
        <f t="shared" si="21"/>
        <v>1.0532407407407018E-3</v>
      </c>
      <c r="AB68">
        <v>62</v>
      </c>
      <c r="AC68" s="2">
        <v>0.18005787037037035</v>
      </c>
      <c r="AD68" s="2">
        <f t="shared" si="22"/>
        <v>6.481481481481477E-4</v>
      </c>
      <c r="AE68">
        <v>43</v>
      </c>
      <c r="AF68" s="2">
        <v>0.18203703703703702</v>
      </c>
      <c r="AG68" s="2">
        <f t="shared" ref="AG68:AG69" si="23">AF68-AC68</f>
        <v>1.9791666666666707E-3</v>
      </c>
      <c r="AH68">
        <v>52</v>
      </c>
      <c r="AI68" s="2">
        <v>0.18355324074074075</v>
      </c>
      <c r="AJ68" s="2"/>
      <c r="AK68">
        <v>57</v>
      </c>
      <c r="AL68" s="2">
        <v>0.18421296296296297</v>
      </c>
      <c r="AP68" s="9">
        <f>AS68-G67</f>
        <v>1.5486111111111089E-2</v>
      </c>
      <c r="AS68" s="26">
        <v>0.68447916666666664</v>
      </c>
    </row>
    <row r="69" spans="1:45" ht="18.75" customHeight="1">
      <c r="A69">
        <v>89</v>
      </c>
      <c r="B69" s="1">
        <v>42001.699143518519</v>
      </c>
      <c r="C69" s="21"/>
      <c r="D69">
        <v>7980927</v>
      </c>
      <c r="E69" s="4" t="s">
        <v>74</v>
      </c>
      <c r="F69" s="2">
        <v>0.68103009259259262</v>
      </c>
      <c r="G69" s="2">
        <v>0.69859953703703714</v>
      </c>
      <c r="H69">
        <v>50</v>
      </c>
      <c r="I69" s="9">
        <v>0.68582175925925926</v>
      </c>
      <c r="J69" s="4">
        <v>58</v>
      </c>
      <c r="K69" s="9">
        <v>0.6869791666666667</v>
      </c>
      <c r="L69" s="9">
        <f>K69-I69</f>
        <v>1.1574074074074403E-3</v>
      </c>
      <c r="M69" s="4">
        <v>63</v>
      </c>
      <c r="N69" s="9">
        <v>0.6884837962962963</v>
      </c>
      <c r="O69" s="9">
        <f t="shared" si="17"/>
        <v>1.5046296296296058E-3</v>
      </c>
      <c r="P69" s="4">
        <v>59</v>
      </c>
      <c r="Q69" s="9">
        <v>0.68967592592592597</v>
      </c>
      <c r="R69" s="9">
        <f t="shared" si="18"/>
        <v>1.192129629629668E-3</v>
      </c>
      <c r="S69">
        <v>55</v>
      </c>
      <c r="T69" s="2">
        <v>0.69039351851851849</v>
      </c>
      <c r="U69" s="2">
        <f t="shared" si="19"/>
        <v>7.1759259259251973E-4</v>
      </c>
      <c r="V69">
        <v>61</v>
      </c>
      <c r="W69" s="2">
        <v>0.69172453703703696</v>
      </c>
      <c r="X69" s="2">
        <f t="shared" si="20"/>
        <v>1.3310185185184675E-3</v>
      </c>
      <c r="Y69">
        <v>64</v>
      </c>
      <c r="Z69" s="2">
        <v>0.69216435185185177</v>
      </c>
      <c r="AA69" s="2">
        <f t="shared" si="21"/>
        <v>4.3981481481480955E-4</v>
      </c>
      <c r="AB69">
        <v>43</v>
      </c>
      <c r="AC69" s="2">
        <v>0.69540509259259264</v>
      </c>
      <c r="AD69" s="2">
        <f t="shared" si="22"/>
        <v>3.2407407407408773E-3</v>
      </c>
      <c r="AE69">
        <v>51</v>
      </c>
      <c r="AF69" s="2">
        <v>0.69747685185185182</v>
      </c>
      <c r="AG69" s="2">
        <f t="shared" si="23"/>
        <v>2.071759259259176E-3</v>
      </c>
      <c r="AH69">
        <v>57</v>
      </c>
      <c r="AI69" s="2">
        <v>0.69837962962962974</v>
      </c>
      <c r="AJ69" s="2"/>
      <c r="AP69" s="9">
        <f>G69-AS68</f>
        <v>1.4120370370370505E-2</v>
      </c>
      <c r="AS69" s="27"/>
    </row>
    <row r="70" spans="1:45" ht="18.75" customHeight="1">
      <c r="A70">
        <v>109</v>
      </c>
      <c r="B70" s="1">
        <v>42001.714618055557</v>
      </c>
      <c r="C70" s="21"/>
      <c r="D70">
        <v>259869</v>
      </c>
      <c r="E70" s="4" t="s">
        <v>73</v>
      </c>
      <c r="F70" s="2">
        <v>0.19122685185185184</v>
      </c>
      <c r="G70" s="2">
        <v>0.21378472222222222</v>
      </c>
      <c r="H70">
        <v>36</v>
      </c>
      <c r="I70" s="9">
        <v>0.20434027777777777</v>
      </c>
      <c r="J70" s="4">
        <v>31</v>
      </c>
      <c r="K70" s="9">
        <v>0.20540509259259257</v>
      </c>
      <c r="L70" s="9">
        <f>K70-I70</f>
        <v>1.0648148148147962E-3</v>
      </c>
      <c r="M70" s="4">
        <v>32</v>
      </c>
      <c r="N70" s="9">
        <v>0.20600694444444445</v>
      </c>
      <c r="O70" s="9">
        <f t="shared" si="17"/>
        <v>6.0185185185188117E-4</v>
      </c>
      <c r="P70" s="4">
        <v>34</v>
      </c>
      <c r="Q70" s="9">
        <v>0.20643518518518519</v>
      </c>
      <c r="R70" s="9">
        <f t="shared" si="18"/>
        <v>4.2824074074074292E-4</v>
      </c>
      <c r="S70">
        <v>33</v>
      </c>
      <c r="T70" s="2">
        <v>0.2074884259259259</v>
      </c>
      <c r="U70" s="2">
        <f t="shared" si="19"/>
        <v>1.0532407407407018E-3</v>
      </c>
      <c r="V70">
        <v>41</v>
      </c>
      <c r="W70" s="2">
        <v>0.21047453703703703</v>
      </c>
      <c r="X70" s="2">
        <f t="shared" si="20"/>
        <v>2.9861111111111338E-3</v>
      </c>
      <c r="Y70">
        <v>56</v>
      </c>
      <c r="Z70" s="2">
        <v>0.21260416666666668</v>
      </c>
      <c r="AA70" s="2">
        <f t="shared" si="21"/>
        <v>2.129629629629648E-3</v>
      </c>
      <c r="AB70">
        <v>57</v>
      </c>
      <c r="AC70" s="2">
        <v>0.21349537037037036</v>
      </c>
      <c r="AD70" s="2">
        <f t="shared" si="22"/>
        <v>8.9120370370368573E-4</v>
      </c>
      <c r="AG70" s="2"/>
      <c r="AP70" s="9">
        <f>AS70-G69</f>
        <v>1.5185185185184968E-2</v>
      </c>
      <c r="AS70" s="26">
        <v>0.71378472222222211</v>
      </c>
    </row>
    <row r="71" spans="1:45" ht="18.75" customHeight="1">
      <c r="A71">
        <v>114</v>
      </c>
      <c r="B71" s="1">
        <v>42001.719884259262</v>
      </c>
      <c r="C71" s="21"/>
      <c r="D71">
        <v>7980927</v>
      </c>
      <c r="E71" s="4" t="s">
        <v>74</v>
      </c>
      <c r="F71" s="2">
        <v>0.70844907407407398</v>
      </c>
      <c r="G71" s="2">
        <v>0.71931712962962957</v>
      </c>
      <c r="H71">
        <v>36</v>
      </c>
      <c r="I71" s="9">
        <v>0.7111574074074074</v>
      </c>
      <c r="J71" s="4">
        <v>32</v>
      </c>
      <c r="K71" s="9">
        <v>0.71260416666666659</v>
      </c>
      <c r="L71" s="9">
        <f>K71-I71</f>
        <v>1.4467592592591894E-3</v>
      </c>
      <c r="M71" s="4">
        <v>34</v>
      </c>
      <c r="N71" s="9">
        <v>0.71305555555555555</v>
      </c>
      <c r="O71" s="9">
        <f t="shared" si="17"/>
        <v>4.5138888888895945E-4</v>
      </c>
      <c r="P71" s="4">
        <v>35</v>
      </c>
      <c r="Q71" s="9">
        <v>0.71376157407407403</v>
      </c>
      <c r="R71" s="9">
        <f t="shared" si="18"/>
        <v>7.0601851851848085E-4</v>
      </c>
      <c r="S71">
        <v>33</v>
      </c>
      <c r="T71" s="2">
        <v>0.71486111111111106</v>
      </c>
      <c r="U71" s="2">
        <f t="shared" si="19"/>
        <v>1.0995370370370239E-3</v>
      </c>
      <c r="V71">
        <v>44</v>
      </c>
      <c r="W71" s="2">
        <v>0.71711805555555552</v>
      </c>
      <c r="X71" s="2">
        <f t="shared" si="20"/>
        <v>2.2569444444444642E-3</v>
      </c>
      <c r="Y71">
        <v>56</v>
      </c>
      <c r="Z71" s="2">
        <v>0.71832175925925934</v>
      </c>
      <c r="AA71" s="2">
        <f t="shared" si="21"/>
        <v>1.2037037037038179E-3</v>
      </c>
      <c r="AB71">
        <v>57</v>
      </c>
      <c r="AC71" s="2">
        <v>0.71909722222222217</v>
      </c>
      <c r="AD71" s="2">
        <f t="shared" si="22"/>
        <v>7.7546296296282513E-4</v>
      </c>
      <c r="AG71" s="2"/>
      <c r="AP71" s="9">
        <f>G71-F71</f>
        <v>1.0868055555555589E-2</v>
      </c>
      <c r="AS71" s="27"/>
    </row>
  </sheetData>
  <mergeCells count="10">
    <mergeCell ref="C66:C71"/>
    <mergeCell ref="C10:C15"/>
    <mergeCell ref="C3:C8"/>
    <mergeCell ref="C17:C22"/>
    <mergeCell ref="C24:C29"/>
    <mergeCell ref="C31:C36"/>
    <mergeCell ref="C38:C43"/>
    <mergeCell ref="C45:C50"/>
    <mergeCell ref="C59:C64"/>
    <mergeCell ref="C52:C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4"/>
  <sheetViews>
    <sheetView workbookViewId="0">
      <selection activeCell="A2" sqref="A2:XFD4"/>
    </sheetView>
  </sheetViews>
  <sheetFormatPr defaultRowHeight="15"/>
  <sheetData>
    <row r="2" spans="1:52">
      <c r="A2">
        <v>102</v>
      </c>
      <c r="B2" s="1">
        <v>42001.707465277781</v>
      </c>
      <c r="C2">
        <v>886586</v>
      </c>
      <c r="D2" s="3" t="s">
        <v>82</v>
      </c>
      <c r="E2" s="2">
        <v>0.6485995370370371</v>
      </c>
      <c r="F2" s="2">
        <v>0.70628472222222216</v>
      </c>
      <c r="G2">
        <v>37</v>
      </c>
      <c r="H2" s="2">
        <v>0.66016203703703702</v>
      </c>
      <c r="I2">
        <v>35</v>
      </c>
      <c r="J2" s="2">
        <v>0.66275462962962961</v>
      </c>
      <c r="K2" s="9">
        <f t="shared" ref="K2:K4" si="0">J2-H2</f>
        <v>2.5925925925925908E-3</v>
      </c>
      <c r="L2">
        <v>34</v>
      </c>
      <c r="M2" s="2">
        <v>0.66399305555555554</v>
      </c>
      <c r="N2" s="2">
        <f t="shared" ref="N2:N4" si="1">M2-J2</f>
        <v>1.2384259259259345E-3</v>
      </c>
      <c r="O2">
        <v>38</v>
      </c>
      <c r="P2" s="2">
        <v>0.66660879629629632</v>
      </c>
      <c r="Q2" s="2">
        <f t="shared" ref="Q2:Q4" si="2">P2-M2</f>
        <v>2.6157407407407796E-3</v>
      </c>
      <c r="R2">
        <v>40</v>
      </c>
      <c r="S2" s="2">
        <v>0.66714120370370367</v>
      </c>
      <c r="T2" s="2">
        <f t="shared" ref="T2:T4" si="3">S2-P2</f>
        <v>5.324074074073426E-4</v>
      </c>
      <c r="U2">
        <v>42</v>
      </c>
      <c r="V2" s="2">
        <v>0.66812499999999997</v>
      </c>
      <c r="W2" s="2">
        <f t="shared" ref="W2:W4" si="4">V2-S2</f>
        <v>9.8379629629630205E-4</v>
      </c>
      <c r="X2">
        <v>48</v>
      </c>
      <c r="Y2" s="2">
        <v>0.67833333333333334</v>
      </c>
      <c r="Z2" s="2">
        <f t="shared" ref="Z2:Z4" si="5">Y2-V2</f>
        <v>1.0208333333333375E-2</v>
      </c>
      <c r="AA2">
        <v>50</v>
      </c>
      <c r="AB2" s="2">
        <v>0.68230324074074078</v>
      </c>
      <c r="AC2" s="2">
        <f t="shared" ref="AC2:AC4" si="6">AB2-Y2</f>
        <v>3.9699074074074359E-3</v>
      </c>
      <c r="AD2">
        <v>57</v>
      </c>
      <c r="AE2" s="2">
        <v>0.69133101851851853</v>
      </c>
      <c r="AF2" s="2">
        <f t="shared" ref="AF2:AF4" si="7">AE2-AB2</f>
        <v>9.0277777777777457E-3</v>
      </c>
      <c r="AG2">
        <v>47</v>
      </c>
      <c r="AH2" s="2">
        <v>0.69291666666666663</v>
      </c>
      <c r="AI2" s="2"/>
      <c r="AJ2">
        <v>44</v>
      </c>
      <c r="AK2" s="2">
        <v>0.69403935185185184</v>
      </c>
      <c r="AL2">
        <v>54</v>
      </c>
      <c r="AM2" s="2">
        <v>0.69600694444444444</v>
      </c>
      <c r="AN2">
        <v>61</v>
      </c>
      <c r="AO2" s="2">
        <v>0.69715277777777773</v>
      </c>
      <c r="AP2">
        <v>64</v>
      </c>
      <c r="AQ2" s="2">
        <v>0.6980439814814815</v>
      </c>
      <c r="AR2">
        <v>62</v>
      </c>
      <c r="AS2" s="2">
        <v>0.69961805555555545</v>
      </c>
      <c r="AT2">
        <v>60</v>
      </c>
      <c r="AU2" s="2">
        <v>0.70331018518518518</v>
      </c>
      <c r="AV2">
        <v>59</v>
      </c>
      <c r="AW2" s="2">
        <v>0.70401620370370377</v>
      </c>
      <c r="AX2">
        <v>57</v>
      </c>
    </row>
    <row r="3" spans="1:52">
      <c r="A3">
        <v>104</v>
      </c>
      <c r="B3" s="1">
        <v>42001.709062499998</v>
      </c>
      <c r="C3">
        <v>2300211</v>
      </c>
      <c r="D3" s="3" t="s">
        <v>83</v>
      </c>
      <c r="E3" s="2">
        <v>0.64834490740740736</v>
      </c>
      <c r="F3" s="2">
        <v>0.7084259259259259</v>
      </c>
      <c r="G3">
        <v>37</v>
      </c>
      <c r="H3" s="2">
        <v>0.65204861111111112</v>
      </c>
      <c r="I3">
        <v>35</v>
      </c>
      <c r="J3" s="2">
        <v>0.65523148148148147</v>
      </c>
      <c r="K3" s="9">
        <f t="shared" si="0"/>
        <v>3.1828703703703498E-3</v>
      </c>
      <c r="L3">
        <v>34</v>
      </c>
      <c r="M3" s="2">
        <v>0.65732638888888884</v>
      </c>
      <c r="N3" s="2">
        <f t="shared" si="1"/>
        <v>2.0949074074073648E-3</v>
      </c>
      <c r="O3">
        <v>38</v>
      </c>
      <c r="P3" s="2">
        <v>0.66118055555555555</v>
      </c>
      <c r="Q3" s="2">
        <f t="shared" si="2"/>
        <v>3.854166666666714E-3</v>
      </c>
      <c r="R3">
        <v>40</v>
      </c>
      <c r="S3" s="2">
        <v>0.66226851851851853</v>
      </c>
      <c r="T3" s="2">
        <f t="shared" si="3"/>
        <v>1.087962962962985E-3</v>
      </c>
      <c r="U3">
        <v>42</v>
      </c>
      <c r="V3" s="2">
        <v>0.66383101851851845</v>
      </c>
      <c r="W3" s="2">
        <f t="shared" si="4"/>
        <v>1.5624999999999112E-3</v>
      </c>
      <c r="X3">
        <v>48</v>
      </c>
      <c r="Y3" s="2">
        <v>0.66797453703703702</v>
      </c>
      <c r="Z3" s="2">
        <f t="shared" si="5"/>
        <v>4.1435185185185741E-3</v>
      </c>
      <c r="AA3">
        <v>50</v>
      </c>
      <c r="AB3" s="2">
        <v>0.67219907407407409</v>
      </c>
      <c r="AC3" s="2">
        <f t="shared" si="6"/>
        <v>4.2245370370370683E-3</v>
      </c>
      <c r="AD3">
        <v>57</v>
      </c>
      <c r="AE3" s="2">
        <v>0.67659722222222218</v>
      </c>
      <c r="AF3" s="2">
        <f t="shared" si="7"/>
        <v>4.3981481481480955E-3</v>
      </c>
      <c r="AG3">
        <v>47</v>
      </c>
      <c r="AH3" s="2">
        <v>0.67819444444444443</v>
      </c>
      <c r="AI3" s="2"/>
      <c r="AJ3">
        <v>44</v>
      </c>
      <c r="AK3" s="2">
        <v>0.69149305555555562</v>
      </c>
      <c r="AL3">
        <v>54</v>
      </c>
      <c r="AM3" s="2">
        <v>0.69506944444444441</v>
      </c>
      <c r="AN3">
        <v>61</v>
      </c>
      <c r="AO3" s="2">
        <v>0.69725694444444442</v>
      </c>
      <c r="AP3">
        <v>64</v>
      </c>
      <c r="AQ3" s="2">
        <v>0.69857638888888884</v>
      </c>
      <c r="AR3">
        <v>62</v>
      </c>
      <c r="AS3" s="2">
        <v>0.69973379629629628</v>
      </c>
      <c r="AT3">
        <v>60</v>
      </c>
      <c r="AU3" s="2">
        <v>0.70232638888888888</v>
      </c>
      <c r="AV3">
        <v>59</v>
      </c>
      <c r="AW3" s="2">
        <v>0.70413194444444438</v>
      </c>
      <c r="AX3">
        <v>57</v>
      </c>
    </row>
    <row r="4" spans="1:52">
      <c r="A4">
        <v>103</v>
      </c>
      <c r="B4" s="1">
        <v>42001.708935185183</v>
      </c>
      <c r="C4">
        <v>2300212</v>
      </c>
      <c r="D4" s="3" t="s">
        <v>84</v>
      </c>
      <c r="E4" s="2">
        <v>0.64853009259259264</v>
      </c>
      <c r="F4" s="2">
        <v>0.70844907407407398</v>
      </c>
      <c r="G4">
        <v>37</v>
      </c>
      <c r="H4" s="2">
        <v>0.65234953703703702</v>
      </c>
      <c r="I4">
        <v>35</v>
      </c>
      <c r="J4" s="2">
        <v>0.65532407407407411</v>
      </c>
      <c r="K4" s="9">
        <f t="shared" si="0"/>
        <v>2.9745370370370949E-3</v>
      </c>
      <c r="L4">
        <v>34</v>
      </c>
      <c r="M4" s="2">
        <v>0.65741898148148148</v>
      </c>
      <c r="N4" s="2">
        <f t="shared" si="1"/>
        <v>2.0949074074073648E-3</v>
      </c>
      <c r="O4">
        <v>38</v>
      </c>
      <c r="P4" s="2">
        <v>0.66131944444444446</v>
      </c>
      <c r="Q4" s="2">
        <f t="shared" si="2"/>
        <v>3.9004629629629806E-3</v>
      </c>
      <c r="R4">
        <v>40</v>
      </c>
      <c r="S4" s="2">
        <v>0.66230324074074076</v>
      </c>
      <c r="T4" s="2">
        <f t="shared" si="3"/>
        <v>9.8379629629630205E-4</v>
      </c>
      <c r="U4">
        <v>42</v>
      </c>
      <c r="V4" s="2">
        <v>0.66391203703703705</v>
      </c>
      <c r="W4" s="2">
        <f t="shared" si="4"/>
        <v>1.6087962962962887E-3</v>
      </c>
      <c r="X4">
        <v>48</v>
      </c>
      <c r="Y4" s="2">
        <v>0.66806712962962955</v>
      </c>
      <c r="Z4" s="2">
        <f t="shared" si="5"/>
        <v>4.155092592592502E-3</v>
      </c>
      <c r="AA4">
        <v>50</v>
      </c>
      <c r="AB4" s="2">
        <v>0.67238425925925915</v>
      </c>
      <c r="AC4" s="2">
        <f t="shared" si="6"/>
        <v>4.3171296296296013E-3</v>
      </c>
      <c r="AD4">
        <v>57</v>
      </c>
      <c r="AE4" s="2">
        <v>0.67664351851851856</v>
      </c>
      <c r="AF4" s="2">
        <f t="shared" si="7"/>
        <v>4.259259259259407E-3</v>
      </c>
      <c r="AG4">
        <v>47</v>
      </c>
      <c r="AH4" s="2">
        <v>0.67824074074074081</v>
      </c>
      <c r="AI4" s="2"/>
      <c r="AJ4">
        <v>44</v>
      </c>
      <c r="AK4" s="2">
        <v>0.69157407407407412</v>
      </c>
      <c r="AL4">
        <v>44</v>
      </c>
      <c r="AM4" s="2">
        <v>0.69224537037037026</v>
      </c>
      <c r="AN4">
        <v>54</v>
      </c>
      <c r="AO4" s="2">
        <v>0.69512731481481482</v>
      </c>
      <c r="AP4">
        <v>61</v>
      </c>
      <c r="AQ4" s="2">
        <v>0.69733796296296291</v>
      </c>
      <c r="AR4">
        <v>64</v>
      </c>
      <c r="AS4" s="2">
        <v>0.69879629629629625</v>
      </c>
      <c r="AT4">
        <v>62</v>
      </c>
      <c r="AU4" s="2">
        <v>0.69984953703703701</v>
      </c>
      <c r="AV4">
        <v>60</v>
      </c>
      <c r="AW4" s="2">
        <v>0.70357638888888896</v>
      </c>
      <c r="AX4">
        <v>59</v>
      </c>
      <c r="AY4">
        <v>57</v>
      </c>
      <c r="AZ4" s="2">
        <v>0.70778935185185177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1leg estafeta.bak</vt:lpstr>
      <vt:lpstr>Estafeta Curto</vt:lpstr>
      <vt:lpstr>Estafeta Longo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Raquel</dc:creator>
  <cp:lastModifiedBy>Tiago Raquel</cp:lastModifiedBy>
  <cp:lastPrinted>2014-12-29T08:17:47Z</cp:lastPrinted>
  <dcterms:created xsi:type="dcterms:W3CDTF">2014-12-29T00:36:52Z</dcterms:created>
  <dcterms:modified xsi:type="dcterms:W3CDTF">2014-12-29T08:17:48Z</dcterms:modified>
</cp:coreProperties>
</file>